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9040" windowHeight="15720" activeTab="1"/>
  </bookViews>
  <sheets>
    <sheet name="Meereshoehe" sheetId="1" r:id="rId1"/>
    <sheet name="ElNino" sheetId="2" r:id="rId2"/>
    <sheet name="Korrelation" sheetId="3" r:id="rId3"/>
    <sheet name="Korrelation (2)" sheetId="4" r:id="rId4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4" l="1"/>
  <c r="H5" i="4"/>
  <c r="H3" i="4"/>
  <c r="E303" i="4" a="1"/>
  <c r="E303" i="4" s="1"/>
  <c r="E302" i="4" a="1"/>
  <c r="E302" i="4" s="1"/>
  <c r="E301" i="4" a="1"/>
  <c r="E301" i="4" s="1"/>
  <c r="E300" i="4" a="1"/>
  <c r="E300" i="4" s="1"/>
  <c r="E299" i="4" a="1"/>
  <c r="E299" i="4" s="1"/>
  <c r="E298" i="4" a="1"/>
  <c r="E298" i="4" s="1"/>
  <c r="E297" i="4" a="1"/>
  <c r="E297" i="4" s="1"/>
  <c r="E296" i="4" a="1"/>
  <c r="E296" i="4" s="1"/>
  <c r="E295" i="4" a="1"/>
  <c r="E295" i="4" s="1"/>
  <c r="E294" i="4" a="1"/>
  <c r="E294" i="4" s="1"/>
  <c r="E293" i="4" a="1"/>
  <c r="E293" i="4" s="1"/>
  <c r="E292" i="4" a="1"/>
  <c r="E292" i="4" s="1"/>
  <c r="E291" i="4" a="1"/>
  <c r="E291" i="4" s="1"/>
  <c r="E290" i="4" a="1"/>
  <c r="E290" i="4" s="1"/>
  <c r="E289" i="4" a="1"/>
  <c r="E289" i="4" s="1"/>
  <c r="E288" i="4" a="1"/>
  <c r="E288" i="4" s="1"/>
  <c r="E287" i="4" a="1"/>
  <c r="E287" i="4" s="1"/>
  <c r="E286" i="4" a="1"/>
  <c r="E286" i="4" s="1"/>
  <c r="E285" i="4" a="1"/>
  <c r="E285" i="4" s="1"/>
  <c r="E284" i="4" a="1"/>
  <c r="E284" i="4" s="1"/>
  <c r="E283" i="4" a="1"/>
  <c r="E283" i="4" s="1"/>
  <c r="E282" i="4" a="1"/>
  <c r="E282" i="4" s="1"/>
  <c r="E281" i="4" a="1"/>
  <c r="E281" i="4" s="1"/>
  <c r="E280" i="4" a="1"/>
  <c r="E280" i="4" s="1"/>
  <c r="E279" i="4" a="1"/>
  <c r="E279" i="4" s="1"/>
  <c r="E278" i="4" a="1"/>
  <c r="E278" i="4" s="1"/>
  <c r="E277" i="4" a="1"/>
  <c r="E277" i="4" s="1"/>
  <c r="E276" i="4" a="1"/>
  <c r="E276" i="4" s="1"/>
  <c r="E275" i="4" a="1"/>
  <c r="E275" i="4" s="1"/>
  <c r="E274" i="4" a="1"/>
  <c r="E274" i="4" s="1"/>
  <c r="E273" i="4" a="1"/>
  <c r="E273" i="4" s="1"/>
  <c r="E272" i="4" a="1"/>
  <c r="E272" i="4" s="1"/>
  <c r="E271" i="4" a="1"/>
  <c r="E271" i="4" s="1"/>
  <c r="E270" i="4" a="1"/>
  <c r="E270" i="4" s="1"/>
  <c r="E269" i="4" a="1"/>
  <c r="E269" i="4" s="1"/>
  <c r="E268" i="4" a="1"/>
  <c r="E268" i="4" s="1"/>
  <c r="E267" i="4" a="1"/>
  <c r="E267" i="4" s="1"/>
  <c r="E266" i="4" a="1"/>
  <c r="E266" i="4" s="1"/>
  <c r="E265" i="4" a="1"/>
  <c r="E265" i="4" s="1"/>
  <c r="E264" i="4" a="1"/>
  <c r="E264" i="4" s="1"/>
  <c r="E263" i="4" a="1"/>
  <c r="E263" i="4" s="1"/>
  <c r="E262" i="4" a="1"/>
  <c r="E262" i="4" s="1"/>
  <c r="E261" i="4" a="1"/>
  <c r="E261" i="4" s="1"/>
  <c r="E260" i="4" a="1"/>
  <c r="E260" i="4" s="1"/>
  <c r="E259" i="4" a="1"/>
  <c r="E259" i="4" s="1"/>
  <c r="E258" i="4" a="1"/>
  <c r="E258" i="4" s="1"/>
  <c r="E257" i="4" a="1"/>
  <c r="E257" i="4" s="1"/>
  <c r="E256" i="4" a="1"/>
  <c r="E256" i="4" s="1"/>
  <c r="E255" i="4" a="1"/>
  <c r="E255" i="4" s="1"/>
  <c r="E254" i="4" a="1"/>
  <c r="E254" i="4" s="1"/>
  <c r="E253" i="4" a="1"/>
  <c r="E253" i="4" s="1"/>
  <c r="E252" i="4" a="1"/>
  <c r="E252" i="4" s="1"/>
  <c r="E251" i="4" a="1"/>
  <c r="E251" i="4" s="1"/>
  <c r="E250" i="4" a="1"/>
  <c r="E250" i="4" s="1"/>
  <c r="E249" i="4" a="1"/>
  <c r="E249" i="4" s="1"/>
  <c r="E248" i="4" a="1"/>
  <c r="E248" i="4" s="1"/>
  <c r="E247" i="4" a="1"/>
  <c r="E247" i="4" s="1"/>
  <c r="E246" i="4" a="1"/>
  <c r="E246" i="4" s="1"/>
  <c r="E245" i="4" a="1"/>
  <c r="E245" i="4" s="1"/>
  <c r="E244" i="4" a="1"/>
  <c r="E244" i="4" s="1"/>
  <c r="E243" i="4" a="1"/>
  <c r="E243" i="4" s="1"/>
  <c r="E242" i="4" a="1"/>
  <c r="E242" i="4" s="1"/>
  <c r="E241" i="4" a="1"/>
  <c r="E241" i="4" s="1"/>
  <c r="E240" i="4" a="1"/>
  <c r="E240" i="4" s="1"/>
  <c r="E239" i="4" a="1"/>
  <c r="E239" i="4" s="1"/>
  <c r="E238" i="4" a="1"/>
  <c r="E238" i="4" s="1"/>
  <c r="E237" i="4" a="1"/>
  <c r="E237" i="4" s="1"/>
  <c r="E236" i="4" a="1"/>
  <c r="E236" i="4" s="1"/>
  <c r="E235" i="4" a="1"/>
  <c r="E235" i="4" s="1"/>
  <c r="E234" i="4" a="1"/>
  <c r="E234" i="4" s="1"/>
  <c r="E233" i="4" a="1"/>
  <c r="E233" i="4" s="1"/>
  <c r="E232" i="4" a="1"/>
  <c r="E232" i="4" s="1"/>
  <c r="E231" i="4" a="1"/>
  <c r="E231" i="4" s="1"/>
  <c r="E230" i="4" a="1"/>
  <c r="E230" i="4" s="1"/>
  <c r="E229" i="4" a="1"/>
  <c r="E229" i="4" s="1"/>
  <c r="E228" i="4" a="1"/>
  <c r="E228" i="4" s="1"/>
  <c r="E227" i="4" a="1"/>
  <c r="E227" i="4" s="1"/>
  <c r="E226" i="4" a="1"/>
  <c r="E226" i="4" s="1"/>
  <c r="E225" i="4" a="1"/>
  <c r="E225" i="4" s="1"/>
  <c r="E224" i="4" a="1"/>
  <c r="E224" i="4" s="1"/>
  <c r="E223" i="4" a="1"/>
  <c r="E223" i="4" s="1"/>
  <c r="E222" i="4" a="1"/>
  <c r="E222" i="4" s="1"/>
  <c r="E221" i="4" a="1"/>
  <c r="E221" i="4" s="1"/>
  <c r="E220" i="4" a="1"/>
  <c r="E220" i="4" s="1"/>
  <c r="E219" i="4" a="1"/>
  <c r="E219" i="4" s="1"/>
  <c r="E218" i="4" a="1"/>
  <c r="E218" i="4" s="1"/>
  <c r="E217" i="4" a="1"/>
  <c r="E217" i="4" s="1"/>
  <c r="E216" i="4" a="1"/>
  <c r="E216" i="4" s="1"/>
  <c r="E215" i="4" a="1"/>
  <c r="E215" i="4" s="1"/>
  <c r="E214" i="4" a="1"/>
  <c r="E214" i="4" s="1"/>
  <c r="E213" i="4" a="1"/>
  <c r="E213" i="4" s="1"/>
  <c r="E212" i="4" a="1"/>
  <c r="E212" i="4" s="1"/>
  <c r="E211" i="4" a="1"/>
  <c r="E211" i="4" s="1"/>
  <c r="E210" i="4" a="1"/>
  <c r="E210" i="4" s="1"/>
  <c r="E209" i="4" a="1"/>
  <c r="E209" i="4" s="1"/>
  <c r="E208" i="4" a="1"/>
  <c r="E208" i="4" s="1"/>
  <c r="E207" i="4" a="1"/>
  <c r="E207" i="4" s="1"/>
  <c r="E206" i="4" a="1"/>
  <c r="E206" i="4" s="1"/>
  <c r="E205" i="4" a="1"/>
  <c r="E205" i="4" s="1"/>
  <c r="E204" i="4" a="1"/>
  <c r="E204" i="4" s="1"/>
  <c r="E203" i="4" a="1"/>
  <c r="E203" i="4" s="1"/>
  <c r="E202" i="4" a="1"/>
  <c r="E202" i="4" s="1"/>
  <c r="E201" i="4" a="1"/>
  <c r="E201" i="4" s="1"/>
  <c r="E200" i="4" a="1"/>
  <c r="E200" i="4" s="1"/>
  <c r="E199" i="4" a="1"/>
  <c r="E199" i="4" s="1"/>
  <c r="E198" i="4" a="1"/>
  <c r="E198" i="4" s="1"/>
  <c r="E197" i="4" a="1"/>
  <c r="E197" i="4" s="1"/>
  <c r="E196" i="4" a="1"/>
  <c r="E196" i="4" s="1"/>
  <c r="E195" i="4" a="1"/>
  <c r="E195" i="4" s="1"/>
  <c r="E194" i="4" a="1"/>
  <c r="E194" i="4" s="1"/>
  <c r="E193" i="4" a="1"/>
  <c r="E193" i="4" s="1"/>
  <c r="E192" i="4" a="1"/>
  <c r="E192" i="4" s="1"/>
  <c r="E191" i="4" a="1"/>
  <c r="E191" i="4" s="1"/>
  <c r="E190" i="4" a="1"/>
  <c r="E190" i="4" s="1"/>
  <c r="E189" i="4" a="1"/>
  <c r="E189" i="4" s="1"/>
  <c r="E188" i="4" a="1"/>
  <c r="E188" i="4" s="1"/>
  <c r="E187" i="4" a="1"/>
  <c r="E187" i="4" s="1"/>
  <c r="E186" i="4" a="1"/>
  <c r="E186" i="4" s="1"/>
  <c r="E185" i="4" a="1"/>
  <c r="E185" i="4" s="1"/>
  <c r="E184" i="4" a="1"/>
  <c r="E184" i="4" s="1"/>
  <c r="E183" i="4" a="1"/>
  <c r="E183" i="4" s="1"/>
  <c r="E182" i="4" a="1"/>
  <c r="E182" i="4" s="1"/>
  <c r="E181" i="4" a="1"/>
  <c r="E181" i="4" s="1"/>
  <c r="E180" i="4" a="1"/>
  <c r="E180" i="4" s="1"/>
  <c r="E179" i="4" a="1"/>
  <c r="E179" i="4" s="1"/>
  <c r="E178" i="4" a="1"/>
  <c r="E178" i="4" s="1"/>
  <c r="E177" i="4" a="1"/>
  <c r="E177" i="4" s="1"/>
  <c r="E176" i="4" a="1"/>
  <c r="E176" i="4" s="1"/>
  <c r="E175" i="4" a="1"/>
  <c r="E175" i="4" s="1"/>
  <c r="E174" i="4" a="1"/>
  <c r="E174" i="4" s="1"/>
  <c r="E173" i="4" a="1"/>
  <c r="E173" i="4" s="1"/>
  <c r="E172" i="4" a="1"/>
  <c r="E172" i="4" s="1"/>
  <c r="E171" i="4" a="1"/>
  <c r="E171" i="4" s="1"/>
  <c r="E170" i="4" a="1"/>
  <c r="E170" i="4" s="1"/>
  <c r="E169" i="4" a="1"/>
  <c r="E169" i="4" s="1"/>
  <c r="E168" i="4" a="1"/>
  <c r="E168" i="4" s="1"/>
  <c r="E167" i="4" a="1"/>
  <c r="E167" i="4" s="1"/>
  <c r="E166" i="4" a="1"/>
  <c r="E166" i="4" s="1"/>
  <c r="E165" i="4" a="1"/>
  <c r="E165" i="4" s="1"/>
  <c r="E164" i="4" a="1"/>
  <c r="E164" i="4" s="1"/>
  <c r="E163" i="4" a="1"/>
  <c r="E163" i="4" s="1"/>
  <c r="E162" i="4" a="1"/>
  <c r="E162" i="4" s="1"/>
  <c r="E161" i="4" a="1"/>
  <c r="E161" i="4" s="1"/>
  <c r="E160" i="4" a="1"/>
  <c r="E160" i="4" s="1"/>
  <c r="E159" i="4" a="1"/>
  <c r="E159" i="4" s="1"/>
  <c r="E158" i="4" a="1"/>
  <c r="E158" i="4" s="1"/>
  <c r="E157" i="4" a="1"/>
  <c r="E157" i="4" s="1"/>
  <c r="E156" i="4" a="1"/>
  <c r="E156" i="4" s="1"/>
  <c r="E155" i="4" a="1"/>
  <c r="E155" i="4" s="1"/>
  <c r="E154" i="4" a="1"/>
  <c r="E154" i="4" s="1"/>
  <c r="E153" i="4" a="1"/>
  <c r="E153" i="4" s="1"/>
  <c r="E152" i="4" a="1"/>
  <c r="E152" i="4" s="1"/>
  <c r="E151" i="4" a="1"/>
  <c r="E151" i="4" s="1"/>
  <c r="E150" i="4" a="1"/>
  <c r="E150" i="4" s="1"/>
  <c r="E149" i="4" a="1"/>
  <c r="E149" i="4" s="1"/>
  <c r="E148" i="4" a="1"/>
  <c r="E148" i="4" s="1"/>
  <c r="E147" i="4" a="1"/>
  <c r="E147" i="4" s="1"/>
  <c r="E146" i="4" a="1"/>
  <c r="E146" i="4" s="1"/>
  <c r="E145" i="4" a="1"/>
  <c r="E145" i="4" s="1"/>
  <c r="E144" i="4" a="1"/>
  <c r="E144" i="4" s="1"/>
  <c r="E143" i="4" a="1"/>
  <c r="E143" i="4" s="1"/>
  <c r="E142" i="4" a="1"/>
  <c r="E142" i="4" s="1"/>
  <c r="E141" i="4" a="1"/>
  <c r="E141" i="4" s="1"/>
  <c r="E140" i="4" a="1"/>
  <c r="E140" i="4" s="1"/>
  <c r="E139" i="4" a="1"/>
  <c r="E139" i="4" s="1"/>
  <c r="E138" i="4" a="1"/>
  <c r="E138" i="4" s="1"/>
  <c r="E137" i="4" a="1"/>
  <c r="E137" i="4" s="1"/>
  <c r="E136" i="4" a="1"/>
  <c r="E136" i="4" s="1"/>
  <c r="E135" i="4" a="1"/>
  <c r="E135" i="4" s="1"/>
  <c r="E134" i="4" a="1"/>
  <c r="E134" i="4" s="1"/>
  <c r="E133" i="4" a="1"/>
  <c r="E133" i="4" s="1"/>
  <c r="E132" i="4" a="1"/>
  <c r="E132" i="4" s="1"/>
  <c r="E131" i="4" a="1"/>
  <c r="E131" i="4" s="1"/>
  <c r="E130" i="4" a="1"/>
  <c r="E130" i="4" s="1"/>
  <c r="E129" i="4" a="1"/>
  <c r="E129" i="4" s="1"/>
  <c r="E128" i="4" a="1"/>
  <c r="E128" i="4" s="1"/>
  <c r="E127" i="4" a="1"/>
  <c r="E127" i="4" s="1"/>
  <c r="E126" i="4" a="1"/>
  <c r="E126" i="4" s="1"/>
  <c r="E125" i="4" a="1"/>
  <c r="E125" i="4" s="1"/>
  <c r="E124" i="4" a="1"/>
  <c r="E124" i="4" s="1"/>
  <c r="E123" i="4" a="1"/>
  <c r="E123" i="4" s="1"/>
  <c r="E122" i="4" a="1"/>
  <c r="E122" i="4" s="1"/>
  <c r="E121" i="4" a="1"/>
  <c r="E121" i="4" s="1"/>
  <c r="E120" i="4" a="1"/>
  <c r="E120" i="4" s="1"/>
  <c r="E119" i="4" a="1"/>
  <c r="E119" i="4" s="1"/>
  <c r="E118" i="4" a="1"/>
  <c r="E118" i="4" s="1"/>
  <c r="E117" i="4" a="1"/>
  <c r="E117" i="4" s="1"/>
  <c r="E116" i="4" a="1"/>
  <c r="E116" i="4" s="1"/>
  <c r="E115" i="4" a="1"/>
  <c r="E115" i="4" s="1"/>
  <c r="E114" i="4" a="1"/>
  <c r="E114" i="4" s="1"/>
  <c r="E113" i="4" a="1"/>
  <c r="E113" i="4" s="1"/>
  <c r="E112" i="4" a="1"/>
  <c r="E112" i="4" s="1"/>
  <c r="E111" i="4" a="1"/>
  <c r="E111" i="4" s="1"/>
  <c r="E110" i="4" a="1"/>
  <c r="E110" i="4" s="1"/>
  <c r="E109" i="4" a="1"/>
  <c r="E109" i="4" s="1"/>
  <c r="E108" i="4" a="1"/>
  <c r="E108" i="4" s="1"/>
  <c r="E107" i="4" a="1"/>
  <c r="E107" i="4" s="1"/>
  <c r="E106" i="4" a="1"/>
  <c r="E106" i="4" s="1"/>
  <c r="E105" i="4" a="1"/>
  <c r="E105" i="4" s="1"/>
  <c r="E104" i="4" a="1"/>
  <c r="E104" i="4" s="1"/>
  <c r="E103" i="4" a="1"/>
  <c r="E103" i="4" s="1"/>
  <c r="E102" i="4" a="1"/>
  <c r="E102" i="4" s="1"/>
  <c r="E101" i="4" a="1"/>
  <c r="E101" i="4" s="1"/>
  <c r="E100" i="4" a="1"/>
  <c r="E100" i="4" s="1"/>
  <c r="E99" i="4" a="1"/>
  <c r="E99" i="4" s="1"/>
  <c r="E98" i="4" a="1"/>
  <c r="E98" i="4" s="1"/>
  <c r="E3" i="4" a="1"/>
  <c r="E3" i="4" s="1"/>
  <c r="H304" i="1" l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E4" i="3" a="1"/>
  <c r="E4" i="3" s="1"/>
  <c r="E5" i="3" a="1"/>
  <c r="E5" i="3" s="1"/>
  <c r="E6" i="3" a="1"/>
  <c r="E6" i="3" s="1"/>
  <c r="E7" i="3" a="1"/>
  <c r="E7" i="3" s="1"/>
  <c r="E8" i="3" a="1"/>
  <c r="E8" i="3" s="1"/>
  <c r="E9" i="3" a="1"/>
  <c r="E9" i="3" s="1"/>
  <c r="E10" i="3" a="1"/>
  <c r="E10" i="3" s="1"/>
  <c r="E11" i="3" a="1"/>
  <c r="E11" i="3" s="1"/>
  <c r="E12" i="3" a="1"/>
  <c r="E12" i="3" s="1"/>
  <c r="E13" i="3" a="1"/>
  <c r="E13" i="3" s="1"/>
  <c r="E14" i="3" a="1"/>
  <c r="E14" i="3" s="1"/>
  <c r="E15" i="3" a="1"/>
  <c r="E15" i="3" s="1"/>
  <c r="E16" i="3" a="1"/>
  <c r="E16" i="3" s="1"/>
  <c r="E17" i="3" a="1"/>
  <c r="E17" i="3" s="1"/>
  <c r="E18" i="3" a="1"/>
  <c r="E18" i="3" s="1"/>
  <c r="E19" i="3" a="1"/>
  <c r="E19" i="3" s="1"/>
  <c r="E20" i="3" a="1"/>
  <c r="E20" i="3" s="1"/>
  <c r="E21" i="3" a="1"/>
  <c r="E21" i="3" s="1"/>
  <c r="E22" i="3" a="1"/>
  <c r="E22" i="3" s="1"/>
  <c r="E23" i="3" a="1"/>
  <c r="E23" i="3" s="1"/>
  <c r="E24" i="3" a="1"/>
  <c r="E24" i="3" s="1"/>
  <c r="E25" i="3" a="1"/>
  <c r="E25" i="3" s="1"/>
  <c r="E26" i="3" a="1"/>
  <c r="E26" i="3" s="1"/>
  <c r="E27" i="3" a="1"/>
  <c r="E27" i="3" s="1"/>
  <c r="E28" i="3" a="1"/>
  <c r="E28" i="3" s="1"/>
  <c r="E29" i="3" a="1"/>
  <c r="E29" i="3" s="1"/>
  <c r="E30" i="3" a="1"/>
  <c r="E30" i="3" s="1"/>
  <c r="E31" i="3" a="1"/>
  <c r="E31" i="3" s="1"/>
  <c r="E32" i="3" a="1"/>
  <c r="E32" i="3" s="1"/>
  <c r="E33" i="3" a="1"/>
  <c r="E33" i="3" s="1"/>
  <c r="E34" i="3" a="1"/>
  <c r="E34" i="3" s="1"/>
  <c r="E35" i="3" a="1"/>
  <c r="E35" i="3" s="1"/>
  <c r="E36" i="3" a="1"/>
  <c r="E36" i="3" s="1"/>
  <c r="E37" i="3" a="1"/>
  <c r="E37" i="3" s="1"/>
  <c r="E38" i="3" a="1"/>
  <c r="E38" i="3" s="1"/>
  <c r="E39" i="3" a="1"/>
  <c r="E39" i="3" s="1"/>
  <c r="E40" i="3" a="1"/>
  <c r="E40" i="3" s="1"/>
  <c r="E41" i="3" a="1"/>
  <c r="E41" i="3" s="1"/>
  <c r="E42" i="3" a="1"/>
  <c r="E42" i="3" s="1"/>
  <c r="E43" i="3" a="1"/>
  <c r="E43" i="3" s="1"/>
  <c r="E44" i="3" a="1"/>
  <c r="E44" i="3" s="1"/>
  <c r="E45" i="3" a="1"/>
  <c r="E45" i="3" s="1"/>
  <c r="E46" i="3" a="1"/>
  <c r="E46" i="3" s="1"/>
  <c r="E47" i="3" a="1"/>
  <c r="E47" i="3" s="1"/>
  <c r="E48" i="3" a="1"/>
  <c r="E48" i="3" s="1"/>
  <c r="E49" i="3" a="1"/>
  <c r="E49" i="3" s="1"/>
  <c r="E50" i="3" a="1"/>
  <c r="E50" i="3" s="1"/>
  <c r="E51" i="3" a="1"/>
  <c r="E51" i="3" s="1"/>
  <c r="E52" i="3" a="1"/>
  <c r="E52" i="3" s="1"/>
  <c r="E53" i="3" a="1"/>
  <c r="E53" i="3" s="1"/>
  <c r="E54" i="3" a="1"/>
  <c r="E54" i="3" s="1"/>
  <c r="E55" i="3" a="1"/>
  <c r="E55" i="3" s="1"/>
  <c r="E56" i="3" a="1"/>
  <c r="E56" i="3" s="1"/>
  <c r="E57" i="3" a="1"/>
  <c r="E57" i="3" s="1"/>
  <c r="E58" i="3" a="1"/>
  <c r="E58" i="3" s="1"/>
  <c r="E59" i="3" a="1"/>
  <c r="E59" i="3" s="1"/>
  <c r="E60" i="3" a="1"/>
  <c r="E60" i="3" s="1"/>
  <c r="E61" i="3" a="1"/>
  <c r="E61" i="3" s="1"/>
  <c r="E62" i="3" a="1"/>
  <c r="E62" i="3" s="1"/>
  <c r="E63" i="3" a="1"/>
  <c r="E63" i="3" s="1"/>
  <c r="E64" i="3" a="1"/>
  <c r="E64" i="3" s="1"/>
  <c r="E65" i="3" a="1"/>
  <c r="E65" i="3" s="1"/>
  <c r="E66" i="3" a="1"/>
  <c r="E66" i="3" s="1"/>
  <c r="E67" i="3" a="1"/>
  <c r="E67" i="3" s="1"/>
  <c r="E68" i="3" a="1"/>
  <c r="E68" i="3" s="1"/>
  <c r="E69" i="3" a="1"/>
  <c r="E69" i="3" s="1"/>
  <c r="E70" i="3" a="1"/>
  <c r="E70" i="3" s="1"/>
  <c r="E71" i="3" a="1"/>
  <c r="E71" i="3" s="1"/>
  <c r="E72" i="3" a="1"/>
  <c r="E72" i="3" s="1"/>
  <c r="E73" i="3" a="1"/>
  <c r="E73" i="3" s="1"/>
  <c r="E74" i="3" a="1"/>
  <c r="E74" i="3" s="1"/>
  <c r="E75" i="3" a="1"/>
  <c r="E75" i="3" s="1"/>
  <c r="E76" i="3" a="1"/>
  <c r="E76" i="3" s="1"/>
  <c r="E77" i="3" a="1"/>
  <c r="E77" i="3" s="1"/>
  <c r="E78" i="3" a="1"/>
  <c r="E78" i="3" s="1"/>
  <c r="E79" i="3" a="1"/>
  <c r="E79" i="3" s="1"/>
  <c r="E80" i="3" a="1"/>
  <c r="E80" i="3" s="1"/>
  <c r="E81" i="3" a="1"/>
  <c r="E81" i="3" s="1"/>
  <c r="E82" i="3" a="1"/>
  <c r="E82" i="3" s="1"/>
  <c r="E83" i="3" a="1"/>
  <c r="E83" i="3" s="1"/>
  <c r="E84" i="3" a="1"/>
  <c r="E84" i="3" s="1"/>
  <c r="E85" i="3" a="1"/>
  <c r="E85" i="3" s="1"/>
  <c r="E86" i="3" a="1"/>
  <c r="E86" i="3" s="1"/>
  <c r="E87" i="3" a="1"/>
  <c r="E87" i="3" s="1"/>
  <c r="E88" i="3" a="1"/>
  <c r="E88" i="3" s="1"/>
  <c r="E89" i="3" a="1"/>
  <c r="E89" i="3" s="1"/>
  <c r="E90" i="3" a="1"/>
  <c r="E90" i="3" s="1"/>
  <c r="E91" i="3" a="1"/>
  <c r="E91" i="3" s="1"/>
  <c r="E92" i="3" a="1"/>
  <c r="E92" i="3" s="1"/>
  <c r="E93" i="3" a="1"/>
  <c r="E93" i="3" s="1"/>
  <c r="E94" i="3" a="1"/>
  <c r="E94" i="3" s="1"/>
  <c r="E95" i="3" a="1"/>
  <c r="E95" i="3" s="1"/>
  <c r="E96" i="3" a="1"/>
  <c r="E96" i="3" s="1"/>
  <c r="E97" i="3" a="1"/>
  <c r="E97" i="3" s="1"/>
  <c r="E98" i="3" a="1"/>
  <c r="E98" i="3" s="1"/>
  <c r="E99" i="3" a="1"/>
  <c r="E99" i="3" s="1"/>
  <c r="E100" i="3" a="1"/>
  <c r="E100" i="3" s="1"/>
  <c r="E101" i="3" a="1"/>
  <c r="E101" i="3" s="1"/>
  <c r="E102" i="3" a="1"/>
  <c r="E102" i="3" s="1"/>
  <c r="E103" i="3" a="1"/>
  <c r="E103" i="3" s="1"/>
  <c r="E104" i="3" a="1"/>
  <c r="E104" i="3" s="1"/>
  <c r="E105" i="3" a="1"/>
  <c r="E105" i="3" s="1"/>
  <c r="E106" i="3" a="1"/>
  <c r="E106" i="3" s="1"/>
  <c r="E107" i="3" a="1"/>
  <c r="E107" i="3" s="1"/>
  <c r="E108" i="3" a="1"/>
  <c r="E108" i="3" s="1"/>
  <c r="E109" i="3" a="1"/>
  <c r="E109" i="3" s="1"/>
  <c r="E110" i="3" a="1"/>
  <c r="E110" i="3" s="1"/>
  <c r="E111" i="3" a="1"/>
  <c r="E111" i="3" s="1"/>
  <c r="E112" i="3" a="1"/>
  <c r="E112" i="3" s="1"/>
  <c r="E113" i="3" a="1"/>
  <c r="E113" i="3" s="1"/>
  <c r="E114" i="3" a="1"/>
  <c r="E114" i="3" s="1"/>
  <c r="E115" i="3" a="1"/>
  <c r="E115" i="3" s="1"/>
  <c r="E116" i="3" a="1"/>
  <c r="E116" i="3" s="1"/>
  <c r="E117" i="3" a="1"/>
  <c r="E117" i="3" s="1"/>
  <c r="E118" i="3" a="1"/>
  <c r="E118" i="3" s="1"/>
  <c r="E119" i="3" a="1"/>
  <c r="E119" i="3" s="1"/>
  <c r="E120" i="3" a="1"/>
  <c r="E120" i="3" s="1"/>
  <c r="E121" i="3" a="1"/>
  <c r="E121" i="3" s="1"/>
  <c r="E122" i="3" a="1"/>
  <c r="E122" i="3" s="1"/>
  <c r="E123" i="3" a="1"/>
  <c r="E123" i="3" s="1"/>
  <c r="E124" i="3" a="1"/>
  <c r="E124" i="3" s="1"/>
  <c r="E125" i="3" a="1"/>
  <c r="E125" i="3" s="1"/>
  <c r="E126" i="3" a="1"/>
  <c r="E126" i="3" s="1"/>
  <c r="E127" i="3" a="1"/>
  <c r="E127" i="3" s="1"/>
  <c r="E128" i="3" a="1"/>
  <c r="E128" i="3" s="1"/>
  <c r="E129" i="3" a="1"/>
  <c r="E129" i="3" s="1"/>
  <c r="E130" i="3" a="1"/>
  <c r="E130" i="3" s="1"/>
  <c r="E131" i="3" a="1"/>
  <c r="E131" i="3" s="1"/>
  <c r="E132" i="3" a="1"/>
  <c r="E132" i="3" s="1"/>
  <c r="E133" i="3" a="1"/>
  <c r="E133" i="3" s="1"/>
  <c r="E134" i="3" a="1"/>
  <c r="E134" i="3" s="1"/>
  <c r="E135" i="3" a="1"/>
  <c r="E135" i="3" s="1"/>
  <c r="E136" i="3" a="1"/>
  <c r="E136" i="3" s="1"/>
  <c r="E137" i="3" a="1"/>
  <c r="E137" i="3" s="1"/>
  <c r="E138" i="3" a="1"/>
  <c r="E138" i="3" s="1"/>
  <c r="E139" i="3" a="1"/>
  <c r="E139" i="3" s="1"/>
  <c r="E140" i="3" a="1"/>
  <c r="E140" i="3" s="1"/>
  <c r="E141" i="3" a="1"/>
  <c r="E141" i="3" s="1"/>
  <c r="E142" i="3" a="1"/>
  <c r="E142" i="3" s="1"/>
  <c r="E143" i="3" a="1"/>
  <c r="E143" i="3" s="1"/>
  <c r="E144" i="3" a="1"/>
  <c r="E144" i="3" s="1"/>
  <c r="E145" i="3" a="1"/>
  <c r="E145" i="3" s="1"/>
  <c r="E146" i="3" a="1"/>
  <c r="E146" i="3" s="1"/>
  <c r="E147" i="3" a="1"/>
  <c r="E147" i="3" s="1"/>
  <c r="E148" i="3" a="1"/>
  <c r="E148" i="3" s="1"/>
  <c r="E149" i="3" a="1"/>
  <c r="E149" i="3" s="1"/>
  <c r="E150" i="3" a="1"/>
  <c r="E150" i="3" s="1"/>
  <c r="E151" i="3" a="1"/>
  <c r="E151" i="3" s="1"/>
  <c r="E152" i="3" a="1"/>
  <c r="E152" i="3" s="1"/>
  <c r="E153" i="3" a="1"/>
  <c r="E153" i="3" s="1"/>
  <c r="E154" i="3" a="1"/>
  <c r="E154" i="3" s="1"/>
  <c r="E155" i="3" a="1"/>
  <c r="E155" i="3" s="1"/>
  <c r="E156" i="3" a="1"/>
  <c r="E156" i="3" s="1"/>
  <c r="E157" i="3" a="1"/>
  <c r="E157" i="3" s="1"/>
  <c r="E158" i="3" a="1"/>
  <c r="E158" i="3" s="1"/>
  <c r="E159" i="3" a="1"/>
  <c r="E159" i="3" s="1"/>
  <c r="E160" i="3" a="1"/>
  <c r="E160" i="3" s="1"/>
  <c r="E161" i="3" a="1"/>
  <c r="E161" i="3" s="1"/>
  <c r="E162" i="3" a="1"/>
  <c r="E162" i="3" s="1"/>
  <c r="E163" i="3" a="1"/>
  <c r="E163" i="3" s="1"/>
  <c r="E164" i="3" a="1"/>
  <c r="E164" i="3" s="1"/>
  <c r="E165" i="3" a="1"/>
  <c r="E165" i="3" s="1"/>
  <c r="E166" i="3" a="1"/>
  <c r="E166" i="3" s="1"/>
  <c r="E167" i="3" a="1"/>
  <c r="E167" i="3" s="1"/>
  <c r="E168" i="3" a="1"/>
  <c r="E168" i="3" s="1"/>
  <c r="E169" i="3" a="1"/>
  <c r="E169" i="3" s="1"/>
  <c r="E170" i="3" a="1"/>
  <c r="E170" i="3" s="1"/>
  <c r="E171" i="3" a="1"/>
  <c r="E171" i="3" s="1"/>
  <c r="E172" i="3" a="1"/>
  <c r="E172" i="3" s="1"/>
  <c r="E173" i="3" a="1"/>
  <c r="E173" i="3" s="1"/>
  <c r="E174" i="3" a="1"/>
  <c r="E174" i="3" s="1"/>
  <c r="E175" i="3" a="1"/>
  <c r="E175" i="3" s="1"/>
  <c r="E176" i="3" a="1"/>
  <c r="E176" i="3" s="1"/>
  <c r="E177" i="3" a="1"/>
  <c r="E177" i="3" s="1"/>
  <c r="E178" i="3" a="1"/>
  <c r="E178" i="3" s="1"/>
  <c r="E179" i="3" a="1"/>
  <c r="E179" i="3" s="1"/>
  <c r="E180" i="3" a="1"/>
  <c r="E180" i="3" s="1"/>
  <c r="E181" i="3" a="1"/>
  <c r="E181" i="3" s="1"/>
  <c r="E182" i="3" a="1"/>
  <c r="E182" i="3" s="1"/>
  <c r="E183" i="3" a="1"/>
  <c r="E183" i="3" s="1"/>
  <c r="E184" i="3" a="1"/>
  <c r="E184" i="3" s="1"/>
  <c r="E185" i="3" a="1"/>
  <c r="E185" i="3" s="1"/>
  <c r="E186" i="3" a="1"/>
  <c r="E186" i="3" s="1"/>
  <c r="E187" i="3" a="1"/>
  <c r="E187" i="3" s="1"/>
  <c r="E188" i="3" a="1"/>
  <c r="E188" i="3" s="1"/>
  <c r="E189" i="3" a="1"/>
  <c r="E189" i="3" s="1"/>
  <c r="E190" i="3" a="1"/>
  <c r="E190" i="3" s="1"/>
  <c r="E191" i="3" a="1"/>
  <c r="E191" i="3" s="1"/>
  <c r="E192" i="3" a="1"/>
  <c r="E192" i="3" s="1"/>
  <c r="E193" i="3" a="1"/>
  <c r="E193" i="3" s="1"/>
  <c r="E194" i="3" a="1"/>
  <c r="E194" i="3" s="1"/>
  <c r="E195" i="3" a="1"/>
  <c r="E195" i="3" s="1"/>
  <c r="E196" i="3" a="1"/>
  <c r="E196" i="3" s="1"/>
  <c r="E197" i="3" a="1"/>
  <c r="E197" i="3" s="1"/>
  <c r="E198" i="3" a="1"/>
  <c r="E198" i="3" s="1"/>
  <c r="E199" i="3" a="1"/>
  <c r="E199" i="3" s="1"/>
  <c r="E200" i="3" a="1"/>
  <c r="E200" i="3" s="1"/>
  <c r="E201" i="3" a="1"/>
  <c r="E201" i="3" s="1"/>
  <c r="E202" i="3" a="1"/>
  <c r="E202" i="3" s="1"/>
  <c r="E203" i="3" a="1"/>
  <c r="E203" i="3" s="1"/>
  <c r="E204" i="3" a="1"/>
  <c r="E204" i="3" s="1"/>
  <c r="E205" i="3" a="1"/>
  <c r="E205" i="3" s="1"/>
  <c r="E206" i="3" a="1"/>
  <c r="E206" i="3" s="1"/>
  <c r="E207" i="3" a="1"/>
  <c r="E207" i="3" s="1"/>
  <c r="E208" i="3" a="1"/>
  <c r="E208" i="3" s="1"/>
  <c r="E209" i="3" a="1"/>
  <c r="E209" i="3" s="1"/>
  <c r="E210" i="3" a="1"/>
  <c r="E210" i="3" s="1"/>
  <c r="E211" i="3" a="1"/>
  <c r="E211" i="3" s="1"/>
  <c r="E212" i="3" a="1"/>
  <c r="E212" i="3" s="1"/>
  <c r="E213" i="3" a="1"/>
  <c r="E213" i="3" s="1"/>
  <c r="E214" i="3" a="1"/>
  <c r="E214" i="3" s="1"/>
  <c r="E215" i="3" a="1"/>
  <c r="E215" i="3" s="1"/>
  <c r="E216" i="3" a="1"/>
  <c r="E216" i="3" s="1"/>
  <c r="E217" i="3" a="1"/>
  <c r="E217" i="3" s="1"/>
  <c r="E218" i="3" a="1"/>
  <c r="E218" i="3" s="1"/>
  <c r="E219" i="3" a="1"/>
  <c r="E219" i="3" s="1"/>
  <c r="E220" i="3" a="1"/>
  <c r="E220" i="3" s="1"/>
  <c r="E221" i="3" a="1"/>
  <c r="E221" i="3" s="1"/>
  <c r="E222" i="3" a="1"/>
  <c r="E222" i="3" s="1"/>
  <c r="E223" i="3" a="1"/>
  <c r="E223" i="3" s="1"/>
  <c r="E224" i="3" a="1"/>
  <c r="E224" i="3" s="1"/>
  <c r="E225" i="3" a="1"/>
  <c r="E225" i="3" s="1"/>
  <c r="E226" i="3" a="1"/>
  <c r="E226" i="3" s="1"/>
  <c r="E227" i="3" a="1"/>
  <c r="E227" i="3" s="1"/>
  <c r="E228" i="3" a="1"/>
  <c r="E228" i="3" s="1"/>
  <c r="E229" i="3" a="1"/>
  <c r="E229" i="3" s="1"/>
  <c r="E230" i="3" a="1"/>
  <c r="E230" i="3" s="1"/>
  <c r="E231" i="3" a="1"/>
  <c r="E231" i="3" s="1"/>
  <c r="E232" i="3" a="1"/>
  <c r="E232" i="3" s="1"/>
  <c r="E233" i="3" a="1"/>
  <c r="E233" i="3" s="1"/>
  <c r="E234" i="3" a="1"/>
  <c r="E234" i="3" s="1"/>
  <c r="E235" i="3" a="1"/>
  <c r="E235" i="3" s="1"/>
  <c r="E236" i="3" a="1"/>
  <c r="E236" i="3" s="1"/>
  <c r="E237" i="3" a="1"/>
  <c r="E237" i="3" s="1"/>
  <c r="E238" i="3" a="1"/>
  <c r="E238" i="3" s="1"/>
  <c r="E239" i="3" a="1"/>
  <c r="E239" i="3" s="1"/>
  <c r="E240" i="3" a="1"/>
  <c r="E240" i="3" s="1"/>
  <c r="E241" i="3" a="1"/>
  <c r="E241" i="3" s="1"/>
  <c r="E242" i="3" a="1"/>
  <c r="E242" i="3" s="1"/>
  <c r="E243" i="3" a="1"/>
  <c r="E243" i="3" s="1"/>
  <c r="E244" i="3" a="1"/>
  <c r="E244" i="3" s="1"/>
  <c r="E245" i="3" a="1"/>
  <c r="E245" i="3" s="1"/>
  <c r="E246" i="3" a="1"/>
  <c r="E246" i="3" s="1"/>
  <c r="E247" i="3" a="1"/>
  <c r="E247" i="3" s="1"/>
  <c r="E248" i="3" a="1"/>
  <c r="E248" i="3" s="1"/>
  <c r="E249" i="3" a="1"/>
  <c r="E249" i="3" s="1"/>
  <c r="E250" i="3" a="1"/>
  <c r="E250" i="3" s="1"/>
  <c r="E251" i="3" a="1"/>
  <c r="E251" i="3" s="1"/>
  <c r="E252" i="3" a="1"/>
  <c r="E252" i="3" s="1"/>
  <c r="E253" i="3" a="1"/>
  <c r="E253" i="3" s="1"/>
  <c r="E254" i="3" a="1"/>
  <c r="E254" i="3" s="1"/>
  <c r="E255" i="3" a="1"/>
  <c r="E255" i="3" s="1"/>
  <c r="E256" i="3" a="1"/>
  <c r="E256" i="3" s="1"/>
  <c r="E257" i="3" a="1"/>
  <c r="E257" i="3" s="1"/>
  <c r="E258" i="3" a="1"/>
  <c r="E258" i="3" s="1"/>
  <c r="E259" i="3" a="1"/>
  <c r="E259" i="3" s="1"/>
  <c r="E260" i="3" a="1"/>
  <c r="E260" i="3" s="1"/>
  <c r="E261" i="3" a="1"/>
  <c r="E261" i="3" s="1"/>
  <c r="E262" i="3" a="1"/>
  <c r="E262" i="3" s="1"/>
  <c r="E263" i="3" a="1"/>
  <c r="E263" i="3" s="1"/>
  <c r="E264" i="3" a="1"/>
  <c r="E264" i="3" s="1"/>
  <c r="E265" i="3" a="1"/>
  <c r="E265" i="3" s="1"/>
  <c r="E266" i="3" a="1"/>
  <c r="E266" i="3" s="1"/>
  <c r="E267" i="3" a="1"/>
  <c r="E267" i="3" s="1"/>
  <c r="E268" i="3" a="1"/>
  <c r="E268" i="3" s="1"/>
  <c r="E269" i="3" a="1"/>
  <c r="E269" i="3" s="1"/>
  <c r="E270" i="3" a="1"/>
  <c r="E270" i="3" s="1"/>
  <c r="E271" i="3" a="1"/>
  <c r="E271" i="3" s="1"/>
  <c r="E272" i="3" a="1"/>
  <c r="E272" i="3" s="1"/>
  <c r="E273" i="3" a="1"/>
  <c r="E273" i="3" s="1"/>
  <c r="E274" i="3" a="1"/>
  <c r="E274" i="3" s="1"/>
  <c r="E275" i="3" a="1"/>
  <c r="E275" i="3" s="1"/>
  <c r="E276" i="3" a="1"/>
  <c r="E276" i="3" s="1"/>
  <c r="E277" i="3" a="1"/>
  <c r="E277" i="3" s="1"/>
  <c r="E278" i="3" a="1"/>
  <c r="E278" i="3" s="1"/>
  <c r="E279" i="3" a="1"/>
  <c r="E279" i="3" s="1"/>
  <c r="E280" i="3" a="1"/>
  <c r="E280" i="3" s="1"/>
  <c r="E281" i="3" a="1"/>
  <c r="E281" i="3" s="1"/>
  <c r="E282" i="3" a="1"/>
  <c r="E282" i="3" s="1"/>
  <c r="E283" i="3" a="1"/>
  <c r="E283" i="3" s="1"/>
  <c r="E284" i="3" a="1"/>
  <c r="E284" i="3" s="1"/>
  <c r="E285" i="3" a="1"/>
  <c r="E285" i="3" s="1"/>
  <c r="E286" i="3" a="1"/>
  <c r="E286" i="3" s="1"/>
  <c r="E287" i="3" a="1"/>
  <c r="E287" i="3" s="1"/>
  <c r="E288" i="3" a="1"/>
  <c r="E288" i="3" s="1"/>
  <c r="E289" i="3" a="1"/>
  <c r="E289" i="3" s="1"/>
  <c r="E290" i="3" a="1"/>
  <c r="E290" i="3" s="1"/>
  <c r="E291" i="3" a="1"/>
  <c r="E291" i="3" s="1"/>
  <c r="E292" i="3" a="1"/>
  <c r="E292" i="3" s="1"/>
  <c r="E293" i="3" a="1"/>
  <c r="E293" i="3" s="1"/>
  <c r="E294" i="3" a="1"/>
  <c r="E294" i="3" s="1"/>
  <c r="E295" i="3" a="1"/>
  <c r="E295" i="3" s="1"/>
  <c r="E296" i="3" a="1"/>
  <c r="E296" i="3" s="1"/>
  <c r="E297" i="3" a="1"/>
  <c r="E297" i="3" s="1"/>
  <c r="E298" i="3" a="1"/>
  <c r="E298" i="3" s="1"/>
  <c r="E299" i="3" a="1"/>
  <c r="E299" i="3" s="1"/>
  <c r="E300" i="3" a="1"/>
  <c r="E300" i="3" s="1"/>
  <c r="E301" i="3" a="1"/>
  <c r="E301" i="3" s="1"/>
  <c r="E302" i="3" a="1"/>
  <c r="E302" i="3" s="1"/>
  <c r="E303" i="3" a="1"/>
  <c r="E303" i="3" s="1"/>
  <c r="E3" i="3" a="1"/>
  <c r="E3" i="3" s="1"/>
  <c r="D11" i="2" l="1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10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6" i="2"/>
  <c r="H8" i="1" l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7" i="1"/>
  <c r="U4" i="1"/>
  <c r="U3" i="1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2" i="1"/>
</calcChain>
</file>

<file path=xl/sharedStrings.xml><?xml version="1.0" encoding="utf-8"?>
<sst xmlns="http://schemas.openxmlformats.org/spreadsheetml/2006/main" count="935" uniqueCount="931">
  <si>
    <t># Date  2018_rel1 GMSL w/ seasonal signals and GIA removed (mm)</t>
  </si>
  <si>
    <t>1992.960        -31.0</t>
  </si>
  <si>
    <t>1992.985        -33.1</t>
  </si>
  <si>
    <t>1993.010        -30.9</t>
  </si>
  <si>
    <t>1993.039        -33.0</t>
  </si>
  <si>
    <t>1993.064        -35.8</t>
  </si>
  <si>
    <t>1993.096        -36.7</t>
  </si>
  <si>
    <t>1993.119        -34.0</t>
  </si>
  <si>
    <t>1993.147        -29.6</t>
  </si>
  <si>
    <t>1993.175        -28.4</t>
  </si>
  <si>
    <t>1993.202        -28.4</t>
  </si>
  <si>
    <t>1993.229        -29.0</t>
  </si>
  <si>
    <t>1993.283        -31.0</t>
  </si>
  <si>
    <t>1993.311        -26.2</t>
  </si>
  <si>
    <t>1993.338        -27.7</t>
  </si>
  <si>
    <t>1993.365        -26.5</t>
  </si>
  <si>
    <t>1993.392        -30.5</t>
  </si>
  <si>
    <t>1993.419        -31.0</t>
  </si>
  <si>
    <t>1993.446        -28.3</t>
  </si>
  <si>
    <t>1993.474        -25.5</t>
  </si>
  <si>
    <t>1993.501        -25.2</t>
  </si>
  <si>
    <t>1993.528        -25.1</t>
  </si>
  <si>
    <t>1993.582        -30.2</t>
  </si>
  <si>
    <t>1993.610        -29.0</t>
  </si>
  <si>
    <t>1993.637        -26.2</t>
  </si>
  <si>
    <t>1993.664        -25.2</t>
  </si>
  <si>
    <t>1993.691        -28.1</t>
  </si>
  <si>
    <t>1993.717        -31.0</t>
  </si>
  <si>
    <t>1993.745        -28.8</t>
  </si>
  <si>
    <t>1993.772        -25.0</t>
  </si>
  <si>
    <t>1993.799        -27.4</t>
  </si>
  <si>
    <t>1993.854        -27.8</t>
  </si>
  <si>
    <t>1993.881        -29.7</t>
  </si>
  <si>
    <t>1993.908        -28.9</t>
  </si>
  <si>
    <t>1993.935        -27.2</t>
  </si>
  <si>
    <t>1993.963        -22.3</t>
  </si>
  <si>
    <t>1993.989        -23.5</t>
  </si>
  <si>
    <t>1994.017        -29.5</t>
  </si>
  <si>
    <t>1994.044        -26.3</t>
  </si>
  <si>
    <t>1994.071        -24.7</t>
  </si>
  <si>
    <t>1994.098        -28.1</t>
  </si>
  <si>
    <t>1994.126        -29.3</t>
  </si>
  <si>
    <t>1994.153        -26.8</t>
  </si>
  <si>
    <t>1994.180        -23.0</t>
  </si>
  <si>
    <t>1994.234        -24.0</t>
  </si>
  <si>
    <t>1994.261        -23.0</t>
  </si>
  <si>
    <t>1994.289        -22.1</t>
  </si>
  <si>
    <t>1994.316        -21.9</t>
  </si>
  <si>
    <t>1994.343        -24.7</t>
  </si>
  <si>
    <t>1994.370        -26.2</t>
  </si>
  <si>
    <t>1994.397        -28.4</t>
  </si>
  <si>
    <t>1994.424        -25.2</t>
  </si>
  <si>
    <t>1994.451        -21.5</t>
  </si>
  <si>
    <t>1994.506        -27.6</t>
  </si>
  <si>
    <t>1994.533        -24.9</t>
  </si>
  <si>
    <t>1994.560        -24.8</t>
  </si>
  <si>
    <t>1994.587        -24.0</t>
  </si>
  <si>
    <t>1994.615        -24.5</t>
  </si>
  <si>
    <t>1994.642        -23.4</t>
  </si>
  <si>
    <t>1994.669        -24.8</t>
  </si>
  <si>
    <t>1994.696        -23.8</t>
  </si>
  <si>
    <t>1994.723        -25.7</t>
  </si>
  <si>
    <t>1994.750        -26.1</t>
  </si>
  <si>
    <t>1994.777        -25.5</t>
  </si>
  <si>
    <t>1994.805        -22.1</t>
  </si>
  <si>
    <t>1994.832        -22.7</t>
  </si>
  <si>
    <t>1994.886        -27.2</t>
  </si>
  <si>
    <t>1994.913        -29.1</t>
  </si>
  <si>
    <t>1994.941        -22.6</t>
  </si>
  <si>
    <t>1994.968        -20.9</t>
  </si>
  <si>
    <t>1994.995        -21.6</t>
  </si>
  <si>
    <t>1995.022        -20.7</t>
  </si>
  <si>
    <t>1995.049        -23.2</t>
  </si>
  <si>
    <t>1995.076        -17.6</t>
  </si>
  <si>
    <t>1995.104        -20.9</t>
  </si>
  <si>
    <t>1995.131        -24.7</t>
  </si>
  <si>
    <t>1995.158        -21.3</t>
  </si>
  <si>
    <t>1995.212        -17.2</t>
  </si>
  <si>
    <t>1995.239        -23.4</t>
  </si>
  <si>
    <t>1995.267        -21.2</t>
  </si>
  <si>
    <t>1995.294        -20.1</t>
  </si>
  <si>
    <t>1995.321        -20.9</t>
  </si>
  <si>
    <t>1995.375        -23.1</t>
  </si>
  <si>
    <t>1995.402        -20.8</t>
  </si>
  <si>
    <t>1995.429        -18.1</t>
  </si>
  <si>
    <t>1995.457        -20.3</t>
  </si>
  <si>
    <t>1995.484        -24.0</t>
  </si>
  <si>
    <t>1995.538        -26.4</t>
  </si>
  <si>
    <t>1995.565        -24.6</t>
  </si>
  <si>
    <t>1995.592        -24.2</t>
  </si>
  <si>
    <t>1995.620        -22.4</t>
  </si>
  <si>
    <t>1995.647        -24.4</t>
  </si>
  <si>
    <t>1995.674        -24.1</t>
  </si>
  <si>
    <t>1995.701        -21.0</t>
  </si>
  <si>
    <t>1995.728        -15.7</t>
  </si>
  <si>
    <t>1995.756        -21.2</t>
  </si>
  <si>
    <t>1995.783        -23.4</t>
  </si>
  <si>
    <t>1995.837        -23.7</t>
  </si>
  <si>
    <t>1995.864        -24.0</t>
  </si>
  <si>
    <t>1995.890        -21.5</t>
  </si>
  <si>
    <t>1995.946        -22.0</t>
  </si>
  <si>
    <t>1995.973        -17.6</t>
  </si>
  <si>
    <t>1996.000        -20.9</t>
  </si>
  <si>
    <t>1996.027        -23.1</t>
  </si>
  <si>
    <t>1996.053        -22.3</t>
  </si>
  <si>
    <t>1996.081        -22.9</t>
  </si>
  <si>
    <t>1996.108        -18.7</t>
  </si>
  <si>
    <t>1996.163        -18.9</t>
  </si>
  <si>
    <t>1996.190        -21.5</t>
  </si>
  <si>
    <t>1996.217        -19.1</t>
  </si>
  <si>
    <t>1996.244        -17.9</t>
  </si>
  <si>
    <t>1996.271        -19.8</t>
  </si>
  <si>
    <t>1996.298        -20.8</t>
  </si>
  <si>
    <t>1996.325        -20.5</t>
  </si>
  <si>
    <t>1996.352        -18.6</t>
  </si>
  <si>
    <t>1996.379        -18.5</t>
  </si>
  <si>
    <t>1996.406        -16.7</t>
  </si>
  <si>
    <t>1996.433        -17.4</t>
  </si>
  <si>
    <t>1996.488        -18.6</t>
  </si>
  <si>
    <t>1996.515        -19.0</t>
  </si>
  <si>
    <t>1996.542        -17.4</t>
  </si>
  <si>
    <t>1996.569        -15.8</t>
  </si>
  <si>
    <t>1996.596        -18.4</t>
  </si>
  <si>
    <t>1996.623        -21.6</t>
  </si>
  <si>
    <t>1996.650        -22.3</t>
  </si>
  <si>
    <t>1996.677        -24.5</t>
  </si>
  <si>
    <t>1996.704        -20.7</t>
  </si>
  <si>
    <t>1996.732        -18.7</t>
  </si>
  <si>
    <t>1996.759        -17.4</t>
  </si>
  <si>
    <t>1996.813        -14.1</t>
  </si>
  <si>
    <t>1996.840        -13.1</t>
  </si>
  <si>
    <t>1996.867        -15.8</t>
  </si>
  <si>
    <t>1996.894        -21.5</t>
  </si>
  <si>
    <t>1996.921        -20.9</t>
  </si>
  <si>
    <t>1996.948        -20.3</t>
  </si>
  <si>
    <t>1996.975        -24.3</t>
  </si>
  <si>
    <t>1997.002        -23.8</t>
  </si>
  <si>
    <t>1997.030        -19.6</t>
  </si>
  <si>
    <t>1997.057        -21.5</t>
  </si>
  <si>
    <t>1997.084        -20.1</t>
  </si>
  <si>
    <t>1997.138        -21.2</t>
  </si>
  <si>
    <t>1997.165        -20.2</t>
  </si>
  <si>
    <t>1997.193        -20.7</t>
  </si>
  <si>
    <t>1997.220        -18.3</t>
  </si>
  <si>
    <t>1997.247        -16.7</t>
  </si>
  <si>
    <t>1997.274        -17.7</t>
  </si>
  <si>
    <t>1997.301        -20.3</t>
  </si>
  <si>
    <t>1997.328        -17.6</t>
  </si>
  <si>
    <t>1997.356        -15.0</t>
  </si>
  <si>
    <t>1997.383        -17.0</t>
  </si>
  <si>
    <t>1997.410        -14.4</t>
  </si>
  <si>
    <t>1997.464        -18.1</t>
  </si>
  <si>
    <t>1997.491        -15.5</t>
  </si>
  <si>
    <t>1997.519        -14.4</t>
  </si>
  <si>
    <t>1997.546        -10.5</t>
  </si>
  <si>
    <t>1997.573        -13.6</t>
  </si>
  <si>
    <t>1997.627        -14.5</t>
  </si>
  <si>
    <t>1997.654        -13.7</t>
  </si>
  <si>
    <t>1997.681        -12.3</t>
  </si>
  <si>
    <t>1997.709        -9.4</t>
  </si>
  <si>
    <t>1997.736        -10.2</t>
  </si>
  <si>
    <t>1997.790        -13.5</t>
  </si>
  <si>
    <t>1997.817        -12.2</t>
  </si>
  <si>
    <t>1997.845        -11.2</t>
  </si>
  <si>
    <t>1997.872        -16.3</t>
  </si>
  <si>
    <t>1997.899        -17.5</t>
  </si>
  <si>
    <t>1997.926        -16.1</t>
  </si>
  <si>
    <t>1997.953        -19.6</t>
  </si>
  <si>
    <t>1997.980        -15.6</t>
  </si>
  <si>
    <t>1998.008        -16.2</t>
  </si>
  <si>
    <t>1998.035        -14.4</t>
  </si>
  <si>
    <t>1998.089        -15.9</t>
  </si>
  <si>
    <t>1998.116        -16.2</t>
  </si>
  <si>
    <t>1998.143        -15.7</t>
  </si>
  <si>
    <t>1998.171        -15.6</t>
  </si>
  <si>
    <t>1998.198        -14.0</t>
  </si>
  <si>
    <t>1998.225        -13.4</t>
  </si>
  <si>
    <t>1998.252        -16.3</t>
  </si>
  <si>
    <t>1998.278        -13.8</t>
  </si>
  <si>
    <t>1998.306        -14.1</t>
  </si>
  <si>
    <t>1998.334        -14.0</t>
  </si>
  <si>
    <t>1998.361        -15.6</t>
  </si>
  <si>
    <t>1998.415        -19.2</t>
  </si>
  <si>
    <t>1998.442        -18.5</t>
  </si>
  <si>
    <t>1998.469        -17.8</t>
  </si>
  <si>
    <t>1998.497        -15.5</t>
  </si>
  <si>
    <t>1998.524        -16.6</t>
  </si>
  <si>
    <t>1998.551        -20.0</t>
  </si>
  <si>
    <t>1998.605        -19.0</t>
  </si>
  <si>
    <t>1998.632        -21.2</t>
  </si>
  <si>
    <t>1998.659        -18.8</t>
  </si>
  <si>
    <t>1998.687        -19.5</t>
  </si>
  <si>
    <t>1998.714        -21.8</t>
  </si>
  <si>
    <t>1998.741        -22.0</t>
  </si>
  <si>
    <t>1998.768        -22.1</t>
  </si>
  <si>
    <t>1998.823        -18.9</t>
  </si>
  <si>
    <t>1998.850        -21.5</t>
  </si>
  <si>
    <t>1998.877        -22.7</t>
  </si>
  <si>
    <t>1998.904        -24.7</t>
  </si>
  <si>
    <t>1998.931        -18.5</t>
  </si>
  <si>
    <t>1998.958        -20.1</t>
  </si>
  <si>
    <t>1998.986        -19.2</t>
  </si>
  <si>
    <t>1999.013        -21.7</t>
  </si>
  <si>
    <t>1999.040        -18.8</t>
  </si>
  <si>
    <t>1999.094        -23.0</t>
  </si>
  <si>
    <t>1999.125        -9.6</t>
  </si>
  <si>
    <t>1999.148        -14.5</t>
  </si>
  <si>
    <t>1999.176        -15.8</t>
  </si>
  <si>
    <t>1999.203        -17.2</t>
  </si>
  <si>
    <t>1999.230        -14.8</t>
  </si>
  <si>
    <t>1999.257        -14.2</t>
  </si>
  <si>
    <t>1999.284        -15.0</t>
  </si>
  <si>
    <t>1999.339        -15.7</t>
  </si>
  <si>
    <t>1999.366        -16.5</t>
  </si>
  <si>
    <t>1999.393        -17.7</t>
  </si>
  <si>
    <t>1999.420        -14.2</t>
  </si>
  <si>
    <t>1999.447        -16.8</t>
  </si>
  <si>
    <t>1999.474        -15.9</t>
  </si>
  <si>
    <t>1999.502        -14.3</t>
  </si>
  <si>
    <t>1999.529        -14.1</t>
  </si>
  <si>
    <t>1999.556        -15.8</t>
  </si>
  <si>
    <t>1999.583        -13.9</t>
  </si>
  <si>
    <t>1999.610        -16.6</t>
  </si>
  <si>
    <t>1999.637        -12.9</t>
  </si>
  <si>
    <t>1999.692        -15.5</t>
  </si>
  <si>
    <t>1999.719        -12.2</t>
  </si>
  <si>
    <t>1999.746        -13.5</t>
  </si>
  <si>
    <t>1999.773        -10.4</t>
  </si>
  <si>
    <t>1999.801        -11.6</t>
  </si>
  <si>
    <t>1999.828        -14.6</t>
  </si>
  <si>
    <t>1999.855        -16.6</t>
  </si>
  <si>
    <t>1999.882        -13.7</t>
  </si>
  <si>
    <t>1999.909        -13.4</t>
  </si>
  <si>
    <t>1999.963        -9.9</t>
  </si>
  <si>
    <t>1999.991        -10.1</t>
  </si>
  <si>
    <t>2000.018        -13.0</t>
  </si>
  <si>
    <t>2000.045        -11.6</t>
  </si>
  <si>
    <t>2000.072        -8.4</t>
  </si>
  <si>
    <t>2000.099        -11.5</t>
  </si>
  <si>
    <t>2000.126        -13.3</t>
  </si>
  <si>
    <t>2000.153        -11.6</t>
  </si>
  <si>
    <t>2000.180        -13.3</t>
  </si>
  <si>
    <t>2000.207        -14.1</t>
  </si>
  <si>
    <t>2000.235        -8.8</t>
  </si>
  <si>
    <t>2000.289        -12.9</t>
  </si>
  <si>
    <t>2000.316        -13.2</t>
  </si>
  <si>
    <t>2000.343        -15.2</t>
  </si>
  <si>
    <t>2000.370        -14.0</t>
  </si>
  <si>
    <t>2000.397        -13.4</t>
  </si>
  <si>
    <t>2000.424        -12.3</t>
  </si>
  <si>
    <t>2000.451        -12.9</t>
  </si>
  <si>
    <t>2000.478        -15.1</t>
  </si>
  <si>
    <t>2000.505        -14.0</t>
  </si>
  <si>
    <t>2000.533        -11.3</t>
  </si>
  <si>
    <t>2000.587        -13.5</t>
  </si>
  <si>
    <t>2000.614        -13.2</t>
  </si>
  <si>
    <t>2000.641        -11.4</t>
  </si>
  <si>
    <t>2000.668        -16.3</t>
  </si>
  <si>
    <t>2000.695        -14.4</t>
  </si>
  <si>
    <t>2000.722        -8.0</t>
  </si>
  <si>
    <t>2000.749        -6.6</t>
  </si>
  <si>
    <t>2000.776        -8.3</t>
  </si>
  <si>
    <t>2000.803        -11.6</t>
  </si>
  <si>
    <t>2000.858        -9.6</t>
  </si>
  <si>
    <t>2000.884        -9.3</t>
  </si>
  <si>
    <t>2000.913        -9.4</t>
  </si>
  <si>
    <t>2000.939        -11.5</t>
  </si>
  <si>
    <t>2000.966        -12.2</t>
  </si>
  <si>
    <t>2000.993        -8.2</t>
  </si>
  <si>
    <t>2001.020        -8.2</t>
  </si>
  <si>
    <t>2001.075        -8.0</t>
  </si>
  <si>
    <t>2001.102        -9.8</t>
  </si>
  <si>
    <t>2001.129        -12.3</t>
  </si>
  <si>
    <t>2001.156        -8.3</t>
  </si>
  <si>
    <t>2001.183        -4.8</t>
  </si>
  <si>
    <t>2001.210        -9.3</t>
  </si>
  <si>
    <t>2001.238        -5.6</t>
  </si>
  <si>
    <t>2001.265        -6.4</t>
  </si>
  <si>
    <t>2001.292        -6.2</t>
  </si>
  <si>
    <t>2001.319        -8.2</t>
  </si>
  <si>
    <t>2001.346        -7.9</t>
  </si>
  <si>
    <t>2001.373        -5.9</t>
  </si>
  <si>
    <t>2001.401        -7.1</t>
  </si>
  <si>
    <t>2001.428        -8.9</t>
  </si>
  <si>
    <t>2001.455        -10.1</t>
  </si>
  <si>
    <t>2001.482        -3.8</t>
  </si>
  <si>
    <t>2001.509        -3.0</t>
  </si>
  <si>
    <t>2001.536        -1.3</t>
  </si>
  <si>
    <t>2001.564        -5.1</t>
  </si>
  <si>
    <t>2001.591        -2.2</t>
  </si>
  <si>
    <t>2001.618        -7.2</t>
  </si>
  <si>
    <t>2001.645        -7.7</t>
  </si>
  <si>
    <t>2001.672        -6.1</t>
  </si>
  <si>
    <t>2001.699        -1.4</t>
  </si>
  <si>
    <t>2001.727        -2.0</t>
  </si>
  <si>
    <t>2001.754        -3.0</t>
  </si>
  <si>
    <t>2001.781        -7.7</t>
  </si>
  <si>
    <t>2001.808        -9.6</t>
  </si>
  <si>
    <t>2001.835        -4.3</t>
  </si>
  <si>
    <t>2001.862        -2.0</t>
  </si>
  <si>
    <t>2001.890        -4.6</t>
  </si>
  <si>
    <t>2001.917        -7.5</t>
  </si>
  <si>
    <t>2001.944        -7.8</t>
  </si>
  <si>
    <t>2001.971        -7.3</t>
  </si>
  <si>
    <t>2001.998        -2.6</t>
  </si>
  <si>
    <t>2002.026        -5.7</t>
  </si>
  <si>
    <t>2002.052        -8.9</t>
  </si>
  <si>
    <t>2002.081        -2.4</t>
  </si>
  <si>
    <t>2002.107        -2.2</t>
  </si>
  <si>
    <t>2002.134        -1.6</t>
  </si>
  <si>
    <t>2002.161        -2.4</t>
  </si>
  <si>
    <t>2002.189        -8.1</t>
  </si>
  <si>
    <t>2002.216        -6.2</t>
  </si>
  <si>
    <t>2002.243        -7.5</t>
  </si>
  <si>
    <t>2002.270        -2.3</t>
  </si>
  <si>
    <t>2002.297        -6.7</t>
  </si>
  <si>
    <t>2002.324        -5.6</t>
  </si>
  <si>
    <t>2002.351        -5.9</t>
  </si>
  <si>
    <t>2002.379        -4.0</t>
  </si>
  <si>
    <t>2002.406        -4.5</t>
  </si>
  <si>
    <t>2002.433        -6.9</t>
  </si>
  <si>
    <t>2002.460        -3.8</t>
  </si>
  <si>
    <t>2002.487        -1.0</t>
  </si>
  <si>
    <t>2002.514        -3.4</t>
  </si>
  <si>
    <t>2002.542        -1.5</t>
  </si>
  <si>
    <t>2002.569        0.2</t>
  </si>
  <si>
    <t>2002.596        0.6</t>
  </si>
  <si>
    <t>2002.623        1.8</t>
  </si>
  <si>
    <t>2002.650        -2.2</t>
  </si>
  <si>
    <t>2002.677        -4.3</t>
  </si>
  <si>
    <t>2002.705        -4.0</t>
  </si>
  <si>
    <t>2002.732        -1.8</t>
  </si>
  <si>
    <t>2002.759        -3.0</t>
  </si>
  <si>
    <t>2002.786        0.5</t>
  </si>
  <si>
    <t>2002.813        3.9</t>
  </si>
  <si>
    <t>2002.840        -2.8</t>
  </si>
  <si>
    <t>2002.868        -2.2</t>
  </si>
  <si>
    <t>2002.893        1.3</t>
  </si>
  <si>
    <t>2002.922        -0.2</t>
  </si>
  <si>
    <t>2002.949        0.1</t>
  </si>
  <si>
    <t>2002.976        -1.5</t>
  </si>
  <si>
    <t>2003.003        -2.6</t>
  </si>
  <si>
    <t>2003.031        -3.0</t>
  </si>
  <si>
    <t>2003.058        2.9</t>
  </si>
  <si>
    <t>2003.085        2.3</t>
  </si>
  <si>
    <t>2003.112        4.8</t>
  </si>
  <si>
    <t>2003.139        -0.6</t>
  </si>
  <si>
    <t>2003.166        -2.3</t>
  </si>
  <si>
    <t>2003.194        -0.1</t>
  </si>
  <si>
    <t>2003.221        0.7</t>
  </si>
  <si>
    <t>2003.248        -0.3</t>
  </si>
  <si>
    <t>2003.279        -0.7</t>
  </si>
  <si>
    <t>2003.302        -2.5</t>
  </si>
  <si>
    <t>2003.329        -1.5</t>
  </si>
  <si>
    <t>2003.357        -0.2</t>
  </si>
  <si>
    <t>2003.384        0.2</t>
  </si>
  <si>
    <t>2003.411        0.1</t>
  </si>
  <si>
    <t>2003.438        -2.1</t>
  </si>
  <si>
    <t>2003.465        -0.7</t>
  </si>
  <si>
    <t>2003.492        -3.2</t>
  </si>
  <si>
    <t>2003.520        -2.7</t>
  </si>
  <si>
    <t>2003.547        1.1</t>
  </si>
  <si>
    <t>2003.574        -0.7</t>
  </si>
  <si>
    <t>2003.601        -0.1</t>
  </si>
  <si>
    <t>2003.628        -3.2</t>
  </si>
  <si>
    <t>2003.655        -0.8</t>
  </si>
  <si>
    <t>2003.683        1.3</t>
  </si>
  <si>
    <t>2003.710        1.0</t>
  </si>
  <si>
    <t>2003.737        0.8</t>
  </si>
  <si>
    <t>2003.764        3.0</t>
  </si>
  <si>
    <t>2003.791        1.0</t>
  </si>
  <si>
    <t>2003.818        1.3</t>
  </si>
  <si>
    <t>2003.846        0.3</t>
  </si>
  <si>
    <t>2003.871        -0.6</t>
  </si>
  <si>
    <t>2003.911        -1.3</t>
  </si>
  <si>
    <t>2003.927        2.4</t>
  </si>
  <si>
    <t>2003.954        1.7</t>
  </si>
  <si>
    <t>2003.981        -1.6</t>
  </si>
  <si>
    <t>2004.008        -0.6</t>
  </si>
  <si>
    <t>2004.036        4.7</t>
  </si>
  <si>
    <t>2004.063        4.3</t>
  </si>
  <si>
    <t>2004.090        2.2</t>
  </si>
  <si>
    <t>2004.113        -3.4</t>
  </si>
  <si>
    <t>2004.148        1.3</t>
  </si>
  <si>
    <t>2004.171        1.4</t>
  </si>
  <si>
    <t>2004.198        1.0</t>
  </si>
  <si>
    <t>2004.225        1.1</t>
  </si>
  <si>
    <t>2004.251        3.0</t>
  </si>
  <si>
    <t>2004.279        1.3</t>
  </si>
  <si>
    <t>2004.307        4.6</t>
  </si>
  <si>
    <t>2004.334        0.1</t>
  </si>
  <si>
    <t>2004.361        -0.0</t>
  </si>
  <si>
    <t>2004.388        -1.0</t>
  </si>
  <si>
    <t>2004.415        2.8</t>
  </si>
  <si>
    <t>2004.442        2.1</t>
  </si>
  <si>
    <t>2004.469        0.8</t>
  </si>
  <si>
    <t>2004.496        4.7</t>
  </si>
  <si>
    <t>2004.523        4.8</t>
  </si>
  <si>
    <t>2004.550        2.9</t>
  </si>
  <si>
    <t>2004.577        -0.3</t>
  </si>
  <si>
    <t>2004.605        0.9</t>
  </si>
  <si>
    <t>2004.632        3.2</t>
  </si>
  <si>
    <t>2004.659        3.0</t>
  </si>
  <si>
    <t>2004.686        4.3</t>
  </si>
  <si>
    <t>2004.713        7.1</t>
  </si>
  <si>
    <t>2004.740        3.2</t>
  </si>
  <si>
    <t>2004.767        3.8</t>
  </si>
  <si>
    <t>2004.794        5.2</t>
  </si>
  <si>
    <t>2004.821        3.9</t>
  </si>
  <si>
    <t>2004.848        4.4</t>
  </si>
  <si>
    <t>2004.875        5.2</t>
  </si>
  <si>
    <t>2004.902        0.6</t>
  </si>
  <si>
    <t>2004.930        3.5</t>
  </si>
  <si>
    <t>2004.957        5.0</t>
  </si>
  <si>
    <t>2004.984        11.0</t>
  </si>
  <si>
    <t>2005.011        5.4</t>
  </si>
  <si>
    <t>2005.038        4.6</t>
  </si>
  <si>
    <t>2005.065        7.1</t>
  </si>
  <si>
    <t>2005.092        5.8</t>
  </si>
  <si>
    <t>2005.120        7.4</t>
  </si>
  <si>
    <t>2005.147        6.7</t>
  </si>
  <si>
    <t>2005.174        10.6</t>
  </si>
  <si>
    <t>2005.201        9.4</t>
  </si>
  <si>
    <t>2005.228        3.5</t>
  </si>
  <si>
    <t>2005.255        4.3</t>
  </si>
  <si>
    <t>2005.282        8.7</t>
  </si>
  <si>
    <t>2005.310        5.8</t>
  </si>
  <si>
    <t>2005.337        7.7</t>
  </si>
  <si>
    <t>2005.364        7.6</t>
  </si>
  <si>
    <t>2005.391        6.8</t>
  </si>
  <si>
    <t>2005.418        7.7</t>
  </si>
  <si>
    <t>2005.446        8.5</t>
  </si>
  <si>
    <t>2005.473        8.8</t>
  </si>
  <si>
    <t>2005.500        7.5</t>
  </si>
  <si>
    <t>2005.527        10.1</t>
  </si>
  <si>
    <t>2005.554        5.8</t>
  </si>
  <si>
    <t>2005.582        7.6</t>
  </si>
  <si>
    <t>2005.609        4.9</t>
  </si>
  <si>
    <t>2005.636        5.7</t>
  </si>
  <si>
    <t>2005.663        7.5</t>
  </si>
  <si>
    <t>2005.690        8.0</t>
  </si>
  <si>
    <t>2005.712        7.4</t>
  </si>
  <si>
    <t>2005.749        8.0</t>
  </si>
  <si>
    <t>2005.772        9.1</t>
  </si>
  <si>
    <t>2005.799        7.2</t>
  </si>
  <si>
    <t>2005.826        7.9</t>
  </si>
  <si>
    <t>2005.853        11.1</t>
  </si>
  <si>
    <t>2005.880        10.6</t>
  </si>
  <si>
    <t>2005.908        10.0</t>
  </si>
  <si>
    <t>2005.935        10.2</t>
  </si>
  <si>
    <t>2005.962        11.2</t>
  </si>
  <si>
    <t>2005.989        11.4</t>
  </si>
  <si>
    <t>2006.016        8.8</t>
  </si>
  <si>
    <t>2006.043        5.1</t>
  </si>
  <si>
    <t>2006.070        7.3</t>
  </si>
  <si>
    <t>2006.098        8.0</t>
  </si>
  <si>
    <t>2006.125        6.9</t>
  </si>
  <si>
    <t>2006.152        6.9</t>
  </si>
  <si>
    <t>2006.179        8.4</t>
  </si>
  <si>
    <t>2006.206        3.6</t>
  </si>
  <si>
    <t>2006.233        7.2</t>
  </si>
  <si>
    <t>2006.261        6.1</t>
  </si>
  <si>
    <t>2006.288        5.4</t>
  </si>
  <si>
    <t>2006.315        5.2</t>
  </si>
  <si>
    <t>2006.342        6.4</t>
  </si>
  <si>
    <t>2006.369        10.1</t>
  </si>
  <si>
    <t>2006.396        10.6</t>
  </si>
  <si>
    <t>2006.424        9.8</t>
  </si>
  <si>
    <t>2006.451        9.8</t>
  </si>
  <si>
    <t>2006.478        9.0</t>
  </si>
  <si>
    <t>2006.505        10.6</t>
  </si>
  <si>
    <t>2006.532        10.9</t>
  </si>
  <si>
    <t>2006.559        9.5</t>
  </si>
  <si>
    <t>2006.587        7.8</t>
  </si>
  <si>
    <t>2006.614        5.0</t>
  </si>
  <si>
    <t>2006.641        8.6</t>
  </si>
  <si>
    <t>2006.668        11.4</t>
  </si>
  <si>
    <t>2006.695        10.8</t>
  </si>
  <si>
    <t>2006.722        11.8</t>
  </si>
  <si>
    <t>2006.750        10.6</t>
  </si>
  <si>
    <t>2006.777        11.2</t>
  </si>
  <si>
    <t>2006.804        11.4</t>
  </si>
  <si>
    <t>2006.823        10.6</t>
  </si>
  <si>
    <t>2006.889        10.5</t>
  </si>
  <si>
    <t>2006.913        9.3</t>
  </si>
  <si>
    <t>2006.939        13.6</t>
  </si>
  <si>
    <t>2006.967        12.1</t>
  </si>
  <si>
    <t>2006.994        11.2</t>
  </si>
  <si>
    <t>2007.021        8.2</t>
  </si>
  <si>
    <t>2007.048        5.9</t>
  </si>
  <si>
    <t>2007.076        9.1</t>
  </si>
  <si>
    <t>2007.103        8.6</t>
  </si>
  <si>
    <t>2007.130        8.2</t>
  </si>
  <si>
    <t>2007.157        10.2</t>
  </si>
  <si>
    <t>2007.184        7.4</t>
  </si>
  <si>
    <t>2007.211        8.7</t>
  </si>
  <si>
    <t>2007.239        8.8</t>
  </si>
  <si>
    <t>2007.265        11.9</t>
  </si>
  <si>
    <t>2007.293        12.0</t>
  </si>
  <si>
    <t>2007.320        10.7</t>
  </si>
  <si>
    <t>2007.347        5.3</t>
  </si>
  <si>
    <t>2007.374        10.3</t>
  </si>
  <si>
    <t>2007.402        11.9</t>
  </si>
  <si>
    <t>2007.429        10.7</t>
  </si>
  <si>
    <t>2007.456        7.3</t>
  </si>
  <si>
    <t>2007.483        7.1</t>
  </si>
  <si>
    <t>2007.510        7.5</t>
  </si>
  <si>
    <t>2007.537        6.2</t>
  </si>
  <si>
    <t>2007.565        5.4</t>
  </si>
  <si>
    <t>2007.592        6.5</t>
  </si>
  <si>
    <t>2007.619        10.4</t>
  </si>
  <si>
    <t>2007.646        7.3</t>
  </si>
  <si>
    <t>2007.673        5.3</t>
  </si>
  <si>
    <t>2007.700        6.0</t>
  </si>
  <si>
    <t>2007.728        10.7</t>
  </si>
  <si>
    <t>2007.755        9.9</t>
  </si>
  <si>
    <t>2007.782        8.5</t>
  </si>
  <si>
    <t>2007.809        9.1</t>
  </si>
  <si>
    <t>2007.836        6.7</t>
  </si>
  <si>
    <t>2007.863        10.5</t>
  </si>
  <si>
    <t>2007.891        15.0</t>
  </si>
  <si>
    <t>2007.918        14.5</t>
  </si>
  <si>
    <t>2007.945        12.3</t>
  </si>
  <si>
    <t>2007.972        7.3</t>
  </si>
  <si>
    <t>2007.999        8.7</t>
  </si>
  <si>
    <t>2008.026        10.6</t>
  </si>
  <si>
    <t>2008.053        13.2</t>
  </si>
  <si>
    <t>2008.080        12.6</t>
  </si>
  <si>
    <t>2008.108        10.1</t>
  </si>
  <si>
    <t>2008.135        11.5</t>
  </si>
  <si>
    <t>2008.162        8.3</t>
  </si>
  <si>
    <t>2008.189        11.2</t>
  </si>
  <si>
    <t>2008.216        11.8</t>
  </si>
  <si>
    <t>2008.243        10.1</t>
  </si>
  <si>
    <t>2008.270        9.4</t>
  </si>
  <si>
    <t>2008.297        10.5</t>
  </si>
  <si>
    <t>2008.324        10.3</t>
  </si>
  <si>
    <t>2008.345        10.3</t>
  </si>
  <si>
    <t>2008.379        16.3</t>
  </si>
  <si>
    <t>2008.406        17.3</t>
  </si>
  <si>
    <t>2008.433        15.2</t>
  </si>
  <si>
    <t>2008.460        13.9</t>
  </si>
  <si>
    <t>2008.487        15.0</t>
  </si>
  <si>
    <t>2008.514        15.9</t>
  </si>
  <si>
    <t>2008.541        14.0</t>
  </si>
  <si>
    <t>2008.568        12.9</t>
  </si>
  <si>
    <t>2008.595        11.4</t>
  </si>
  <si>
    <t>2008.622        13.5</t>
  </si>
  <si>
    <t>2008.649        11.9</t>
  </si>
  <si>
    <t>2008.677        12.0</t>
  </si>
  <si>
    <t>2008.704        10.3</t>
  </si>
  <si>
    <t>2008.731        12.6</t>
  </si>
  <si>
    <t>2008.758        12.7</t>
  </si>
  <si>
    <t>2008.785        13.5</t>
  </si>
  <si>
    <t>2008.812        14.0</t>
  </si>
  <si>
    <t>2008.839        12.2</t>
  </si>
  <si>
    <t>2008.866        13.7</t>
  </si>
  <si>
    <t>2008.893        13.0</t>
  </si>
  <si>
    <t>2008.920        17.1</t>
  </si>
  <si>
    <t>2008.947        13.2</t>
  </si>
  <si>
    <t>2008.975        12.1</t>
  </si>
  <si>
    <t>2009.002        14.1</t>
  </si>
  <si>
    <t>2009.029        15.2</t>
  </si>
  <si>
    <t>2009.056        15.8</t>
  </si>
  <si>
    <t>2009.083        14.0</t>
  </si>
  <si>
    <t>2009.110        12.1</t>
  </si>
  <si>
    <t>2009.137        13.9</t>
  </si>
  <si>
    <t>2009.165        15.3</t>
  </si>
  <si>
    <t>2009.192        15.5</t>
  </si>
  <si>
    <t>2009.219        15.9</t>
  </si>
  <si>
    <t>2009.246        16.0</t>
  </si>
  <si>
    <t>2009.273        16.1</t>
  </si>
  <si>
    <t>2009.300        16.8</t>
  </si>
  <si>
    <t>2009.328        16.5</t>
  </si>
  <si>
    <t>2009.355        15.7</t>
  </si>
  <si>
    <t>2009.382        15.2</t>
  </si>
  <si>
    <t>2009.409        14.8</t>
  </si>
  <si>
    <t>2009.436        16.3</t>
  </si>
  <si>
    <t>2009.463        16.9</t>
  </si>
  <si>
    <t>2009.491        15.4</t>
  </si>
  <si>
    <t>2009.518        13.7</t>
  </si>
  <si>
    <t>2009.545        16.1</t>
  </si>
  <si>
    <t>2009.572        19.8</t>
  </si>
  <si>
    <t>2009.599        16.7</t>
  </si>
  <si>
    <t>2009.626        17.1</t>
  </si>
  <si>
    <t>2009.654        17.6</t>
  </si>
  <si>
    <t>2009.681        18.9</t>
  </si>
  <si>
    <t>2009.708        20.9</t>
  </si>
  <si>
    <t>2009.735        20.0</t>
  </si>
  <si>
    <t>2009.762        19.3</t>
  </si>
  <si>
    <t>2009.789        19.6</t>
  </si>
  <si>
    <t>2009.817        21.1</t>
  </si>
  <si>
    <t>2009.844        22.0</t>
  </si>
  <si>
    <t>2009.871        18.0</t>
  </si>
  <si>
    <t>2009.898        20.2</t>
  </si>
  <si>
    <t>2009.925        18.3</t>
  </si>
  <si>
    <t>2009.952        17.1</t>
  </si>
  <si>
    <t>2009.980        22.1</t>
  </si>
  <si>
    <t>2010.007        19.3</t>
  </si>
  <si>
    <t>2010.034        19.4</t>
  </si>
  <si>
    <t>2010.061        18.2</t>
  </si>
  <si>
    <t>2010.088        14.7</t>
  </si>
  <si>
    <t>2010.115        18.7</t>
  </si>
  <si>
    <t>2010.143        21.5</t>
  </si>
  <si>
    <t>2010.170        24.8</t>
  </si>
  <si>
    <t>2010.197        18.2</t>
  </si>
  <si>
    <t>2010.224        18.3</t>
  </si>
  <si>
    <t>2010.251        18.0</t>
  </si>
  <si>
    <t>2010.278        20.8</t>
  </si>
  <si>
    <t>2010.306        20.8</t>
  </si>
  <si>
    <t>2010.333        18.0</t>
  </si>
  <si>
    <t>2010.360        18.8</t>
  </si>
  <si>
    <t>2010.387        22.4</t>
  </si>
  <si>
    <t>2010.414        22.1</t>
  </si>
  <si>
    <t>2010.441        22.7</t>
  </si>
  <si>
    <t>2010.469        23.1</t>
  </si>
  <si>
    <t>2010.496        22.7</t>
  </si>
  <si>
    <t>2010.523        21.4</t>
  </si>
  <si>
    <t>2010.550        22.3</t>
  </si>
  <si>
    <t>2010.577        19.7</t>
  </si>
  <si>
    <t>2010.604        18.2</t>
  </si>
  <si>
    <t>2010.632        18.5</t>
  </si>
  <si>
    <t>2010.659        14.3</t>
  </si>
  <si>
    <t>2010.686        15.9</t>
  </si>
  <si>
    <t>2010.713        15.6</t>
  </si>
  <si>
    <t>2010.740        14.7</t>
  </si>
  <si>
    <t>2010.767        15.1</t>
  </si>
  <si>
    <t>2010.795        17.7</t>
  </si>
  <si>
    <t>2010.822        16.2</t>
  </si>
  <si>
    <t>2010.849        15.1</t>
  </si>
  <si>
    <t>2010.876        16.0</t>
  </si>
  <si>
    <t>2010.903        12.7</t>
  </si>
  <si>
    <t>2010.930        13.8</t>
  </si>
  <si>
    <t>2010.958        13.9</t>
  </si>
  <si>
    <t>2010.985        16.6</t>
  </si>
  <si>
    <t>2011.012        13.9</t>
  </si>
  <si>
    <t>2011.039        14.0</t>
  </si>
  <si>
    <t>2011.066        15.6</t>
  </si>
  <si>
    <t>2011.093        14.9</t>
  </si>
  <si>
    <t>2011.121        14.4</t>
  </si>
  <si>
    <t>2011.148        14.6</t>
  </si>
  <si>
    <t>2011.175        15.2</t>
  </si>
  <si>
    <t>2011.202        15.6</t>
  </si>
  <si>
    <t>2011.229        12.4</t>
  </si>
  <si>
    <t>2011.256        14.7</t>
  </si>
  <si>
    <t>2011.284        13.8</t>
  </si>
  <si>
    <t>2011.311        13.7</t>
  </si>
  <si>
    <t>2011.338        11.2</t>
  </si>
  <si>
    <t>2011.365        15.6</t>
  </si>
  <si>
    <t>2011.392        16.7</t>
  </si>
  <si>
    <t>2011.419        16.9</t>
  </si>
  <si>
    <t>2011.447        18.2</t>
  </si>
  <si>
    <t>2011.474        20.8</t>
  </si>
  <si>
    <t>2011.501        18.6</t>
  </si>
  <si>
    <t>2011.528        18.0</t>
  </si>
  <si>
    <t>2011.555        17.2</t>
  </si>
  <si>
    <t>2011.582        18.0</t>
  </si>
  <si>
    <t>2011.610        20.9</t>
  </si>
  <si>
    <t>2011.637        21.2</t>
  </si>
  <si>
    <t>2011.664        20.9</t>
  </si>
  <si>
    <t>2011.691        18.8</t>
  </si>
  <si>
    <t>2011.718        17.8</t>
  </si>
  <si>
    <t>2011.745        19.8</t>
  </si>
  <si>
    <t>2011.773        21.1</t>
  </si>
  <si>
    <t>2011.800        23.0</t>
  </si>
  <si>
    <t>2011.827        18.1</t>
  </si>
  <si>
    <t>2011.854        17.3</t>
  </si>
  <si>
    <t>2011.881        18.9</t>
  </si>
  <si>
    <t>2011.908        23.0</t>
  </si>
  <si>
    <t>2011.936        22.1</t>
  </si>
  <si>
    <t>2011.963        22.9</t>
  </si>
  <si>
    <t>2011.990        22.4</t>
  </si>
  <si>
    <t>2012.017        24.5</t>
  </si>
  <si>
    <t>2012.044        24.3</t>
  </si>
  <si>
    <t>2012.071        25.9</t>
  </si>
  <si>
    <t>2012.098        25.5</t>
  </si>
  <si>
    <t>2012.125        26.1</t>
  </si>
  <si>
    <t>2012.153        24.2</t>
  </si>
  <si>
    <t>2012.180        23.8</t>
  </si>
  <si>
    <t>2012.207        23.9</t>
  </si>
  <si>
    <t>2012.234        25.6</t>
  </si>
  <si>
    <t>2012.261        24.0</t>
  </si>
  <si>
    <t>2012.288        24.5</t>
  </si>
  <si>
    <t>2012.315        24.3</t>
  </si>
  <si>
    <t>2012.342        24.9</t>
  </si>
  <si>
    <t>2012.369        26.5</t>
  </si>
  <si>
    <t>2012.396        26.0</t>
  </si>
  <si>
    <t>2012.423        25.9</t>
  </si>
  <si>
    <t>2012.451        30.4</t>
  </si>
  <si>
    <t>2012.478        28.9</t>
  </si>
  <si>
    <t>2012.505        28.6</t>
  </si>
  <si>
    <t>2012.532        31.9</t>
  </si>
  <si>
    <t>2012.559        33.2</t>
  </si>
  <si>
    <t>2012.586        30.9</t>
  </si>
  <si>
    <t>2012.613        30.8</t>
  </si>
  <si>
    <t>2012.640        26.3</t>
  </si>
  <si>
    <t>2012.667        30.1</t>
  </si>
  <si>
    <t>2012.694        28.5</t>
  </si>
  <si>
    <t>2012.721        31.7</t>
  </si>
  <si>
    <t>2012.748        31.4</t>
  </si>
  <si>
    <t>2012.776        32.3</t>
  </si>
  <si>
    <t>2012.803        29.4</t>
  </si>
  <si>
    <t>2012.830        29.5</t>
  </si>
  <si>
    <t>2012.857        31.1</t>
  </si>
  <si>
    <t>2012.884        31.0</t>
  </si>
  <si>
    <t>2012.911        30.2</t>
  </si>
  <si>
    <t>2012.938        33.6</t>
  </si>
  <si>
    <t>2012.965        30.9</t>
  </si>
  <si>
    <t>2012.992        31.9</t>
  </si>
  <si>
    <t>2013.019        31.9</t>
  </si>
  <si>
    <t>2013.047        31.6</t>
  </si>
  <si>
    <t>2013.074        33.9</t>
  </si>
  <si>
    <t>2013.101        33.0</t>
  </si>
  <si>
    <t>2013.128        31.2</t>
  </si>
  <si>
    <t>2013.155        33.1</t>
  </si>
  <si>
    <t>2013.182        34.5</t>
  </si>
  <si>
    <t>2013.210        32.2</t>
  </si>
  <si>
    <t>2013.232        29.6</t>
  </si>
  <si>
    <t>2013.269        32.3</t>
  </si>
  <si>
    <t>2013.291        28.9</t>
  </si>
  <si>
    <t>2013.318        32.0</t>
  </si>
  <si>
    <t>2013.345        32.6</t>
  </si>
  <si>
    <t>2013.373        30.5</t>
  </si>
  <si>
    <t>2013.400        29.2</t>
  </si>
  <si>
    <t>2013.427        29.6</t>
  </si>
  <si>
    <t>2013.454        29.1</t>
  </si>
  <si>
    <t>2013.481        30.9</t>
  </si>
  <si>
    <t>2013.508        29.4</t>
  </si>
  <si>
    <t>2013.536        29.2</t>
  </si>
  <si>
    <t>2013.563        31.0</t>
  </si>
  <si>
    <t>2013.590        30.5</t>
  </si>
  <si>
    <t>2013.617        25.7</t>
  </si>
  <si>
    <t>2013.644        27.2</t>
  </si>
  <si>
    <t>2013.668        28.6</t>
  </si>
  <si>
    <t>2013.705        27.3</t>
  </si>
  <si>
    <t>2013.726        28.4</t>
  </si>
  <si>
    <t>2013.753        29.1</t>
  </si>
  <si>
    <t>2013.780        29.2</t>
  </si>
  <si>
    <t>2013.807        32.5</t>
  </si>
  <si>
    <t>2013.834        33.8</t>
  </si>
  <si>
    <t>2013.862        32.7</t>
  </si>
  <si>
    <t>2013.889        31.3</t>
  </si>
  <si>
    <t>2013.916        31.3</t>
  </si>
  <si>
    <t>2013.943        28.3</t>
  </si>
  <si>
    <t>2013.970        30.1</t>
  </si>
  <si>
    <t>2013.997        31.7</t>
  </si>
  <si>
    <t>2014.025        31.7</t>
  </si>
  <si>
    <t>2014.052        32.6</t>
  </si>
  <si>
    <t>2014.079        31.8</t>
  </si>
  <si>
    <t>2014.106        33.2</t>
  </si>
  <si>
    <t>2014.133        35.6</t>
  </si>
  <si>
    <t>2014.160        35.7</t>
  </si>
  <si>
    <t>2014.188        35.4</t>
  </si>
  <si>
    <t>2014.215        34.5</t>
  </si>
  <si>
    <t>2014.242        34.0</t>
  </si>
  <si>
    <t>2014.269        33.6</t>
  </si>
  <si>
    <t>2014.296        33.6</t>
  </si>
  <si>
    <t>2014.323        31.1</t>
  </si>
  <si>
    <t>2014.351        31.1</t>
  </si>
  <si>
    <t>2014.378        31.3</t>
  </si>
  <si>
    <t>2014.405        32.7</t>
  </si>
  <si>
    <t>2014.432        32.5</t>
  </si>
  <si>
    <t>2014.459        34.0</t>
  </si>
  <si>
    <t>2014.486        35.4</t>
  </si>
  <si>
    <t>2014.514        36.3</t>
  </si>
  <si>
    <t>2014.541        36.0</t>
  </si>
  <si>
    <t>2014.568        33.3</t>
  </si>
  <si>
    <t>2014.595        35.5</t>
  </si>
  <si>
    <t>2014.622        37.0</t>
  </si>
  <si>
    <t>2014.649        37.1</t>
  </si>
  <si>
    <t>2014.677        35.2</t>
  </si>
  <si>
    <t>2014.704        35.7</t>
  </si>
  <si>
    <t>2014.731        33.0</t>
  </si>
  <si>
    <t>2014.758        34.9</t>
  </si>
  <si>
    <t>2014.785        38.2</t>
  </si>
  <si>
    <t>2014.812        37.6</t>
  </si>
  <si>
    <t>2014.840        35.1</t>
  </si>
  <si>
    <t>2014.867        34.7</t>
  </si>
  <si>
    <t>2014.894        31.5</t>
  </si>
  <si>
    <t>2014.921        33.7</t>
  </si>
  <si>
    <t>2014.948        42.1</t>
  </si>
  <si>
    <t>2014.976        38.8</t>
  </si>
  <si>
    <t>2015.003        34.7</t>
  </si>
  <si>
    <t>2015.030        38.4</t>
  </si>
  <si>
    <t>2015.057        38.4</t>
  </si>
  <si>
    <t>2015.084        41.2</t>
  </si>
  <si>
    <t>2015.111        41.3</t>
  </si>
  <si>
    <t>2015.138        44.0</t>
  </si>
  <si>
    <t>2015.166        43.2</t>
  </si>
  <si>
    <t>2015.193        41.6</t>
  </si>
  <si>
    <t>2015.220        40.5</t>
  </si>
  <si>
    <t>2015.247        42.2</t>
  </si>
  <si>
    <t>2015.274        43.2</t>
  </si>
  <si>
    <t>2015.301        43.1</t>
  </si>
  <si>
    <t>2015.329        42.3</t>
  </si>
  <si>
    <t>2015.356        40.8</t>
  </si>
  <si>
    <t>2015.383        39.8</t>
  </si>
  <si>
    <t>2015.410        42.8</t>
  </si>
  <si>
    <t>2015.437        43.7</t>
  </si>
  <si>
    <t>2015.464        45.0</t>
  </si>
  <si>
    <t>2015.492        46.1</t>
  </si>
  <si>
    <t>2015.519        44.1</t>
  </si>
  <si>
    <t>2015.546        44.9</t>
  </si>
  <si>
    <t>2015.573        45.0</t>
  </si>
  <si>
    <t>2015.600        47.3</t>
  </si>
  <si>
    <t>2015.627        44.9</t>
  </si>
  <si>
    <t>2015.655        49.4</t>
  </si>
  <si>
    <t>2015.682        49.5</t>
  </si>
  <si>
    <t>2015.709        47.3</t>
  </si>
  <si>
    <t>2015.736        47.8</t>
  </si>
  <si>
    <t>2015.763        49.3</t>
  </si>
  <si>
    <t>2015.790        50.0</t>
  </si>
  <si>
    <t>2015.818        51.7</t>
  </si>
  <si>
    <t>2015.845        48.4</t>
  </si>
  <si>
    <t>2015.872        45.0</t>
  </si>
  <si>
    <t>2015.899        48.2</t>
  </si>
  <si>
    <t>2015.926        47.7</t>
  </si>
  <si>
    <t>2015.953        46.0</t>
  </si>
  <si>
    <t>2015.981        45.9</t>
  </si>
  <si>
    <t>2016.008        42.7</t>
  </si>
  <si>
    <t>2016.035        47.5</t>
  </si>
  <si>
    <t>2016.062        51.5</t>
  </si>
  <si>
    <t>2016.089        47.5</t>
  </si>
  <si>
    <t>2016.116        50.6</t>
  </si>
  <si>
    <t>2016.122        47.6</t>
  </si>
  <si>
    <t>2016.143        46.9</t>
  </si>
  <si>
    <t>2016.170        47.3</t>
  </si>
  <si>
    <t>2016.195        46.2</t>
  </si>
  <si>
    <t>2016.224        50.0</t>
  </si>
  <si>
    <t>2016.252        48.4</t>
  </si>
  <si>
    <t>2016.279        48.7</t>
  </si>
  <si>
    <t>2016.306        47.2</t>
  </si>
  <si>
    <t>2016.333        46.4</t>
  </si>
  <si>
    <t>2016.360        45.8</t>
  </si>
  <si>
    <t>2016.387        46.1</t>
  </si>
  <si>
    <t>2016.414        49.0</t>
  </si>
  <si>
    <t>2016.441        48.6</t>
  </si>
  <si>
    <t>2016.468        49.9</t>
  </si>
  <si>
    <t>2016.495        47.9</t>
  </si>
  <si>
    <t>2016.522        46.9</t>
  </si>
  <si>
    <t>2016.550        46.8</t>
  </si>
  <si>
    <t>2016.577        44.6</t>
  </si>
  <si>
    <t>2016.604        44.0</t>
  </si>
  <si>
    <t>2016.631        42.7</t>
  </si>
  <si>
    <t>2016.658        46.3</t>
  </si>
  <si>
    <t>2016.685        46.3</t>
  </si>
  <si>
    <t>2016.712        46.8</t>
  </si>
  <si>
    <t>2016.739        44.5</t>
  </si>
  <si>
    <t>2016.766        43.1</t>
  </si>
  <si>
    <t>2016.793        45.7</t>
  </si>
  <si>
    <t>2016.821        46.3</t>
  </si>
  <si>
    <t>2016.848        47.8</t>
  </si>
  <si>
    <t>2016.875        48.6</t>
  </si>
  <si>
    <t>2016.902        52.4</t>
  </si>
  <si>
    <t>2016.928        49.7</t>
  </si>
  <si>
    <t>2016.956        47.5</t>
  </si>
  <si>
    <t>2016.983        46.6</t>
  </si>
  <si>
    <t>2017.010        46.3</t>
  </si>
  <si>
    <t>2017.037        47.3</t>
  </si>
  <si>
    <t>2017.065        46.0</t>
  </si>
  <si>
    <t>2017.092        44.6</t>
  </si>
  <si>
    <t>2017.119        44.0</t>
  </si>
  <si>
    <t>2017.146        45.0</t>
  </si>
  <si>
    <t>2017.173        46.2</t>
  </si>
  <si>
    <t>2017.200        46.6</t>
  </si>
  <si>
    <t>2017.227        48.1</t>
  </si>
  <si>
    <t>2017.255        50.0</t>
  </si>
  <si>
    <t>2017.282        48.3</t>
  </si>
  <si>
    <t>2017.309        47.8</t>
  </si>
  <si>
    <t>2017.336        47.1</t>
  </si>
  <si>
    <t>2017.363        47.8</t>
  </si>
  <si>
    <t>2017.390        44.4</t>
  </si>
  <si>
    <t>2017.418        47.7</t>
  </si>
  <si>
    <t>2017.445        47.1</t>
  </si>
  <si>
    <t>2017.472        46.6</t>
  </si>
  <si>
    <t>2017.499        47.0</t>
  </si>
  <si>
    <t>2017.526        48.2</t>
  </si>
  <si>
    <t>2017.554        47.8</t>
  </si>
  <si>
    <t>2017.581        51.8</t>
  </si>
  <si>
    <t>2017.608        49.6</t>
  </si>
  <si>
    <t>2017.635        48.6</t>
  </si>
  <si>
    <t>2017.662        48.9</t>
  </si>
  <si>
    <t>2017.689        51.3</t>
  </si>
  <si>
    <t>2017.717        50.6</t>
  </si>
  <si>
    <t>2017.744        47.9</t>
  </si>
  <si>
    <t>2017.771        47.6</t>
  </si>
  <si>
    <t>2017.798        48.9</t>
  </si>
  <si>
    <t>2017.825        50.8</t>
  </si>
  <si>
    <t>2017.852        51.1</t>
  </si>
  <si>
    <t>2017.879        52.6</t>
  </si>
  <si>
    <t>2017.907        54.0</t>
  </si>
  <si>
    <t>2017.934        52.5</t>
  </si>
  <si>
    <t>2017.961        53.1</t>
  </si>
  <si>
    <t>2017.988        50.9</t>
  </si>
  <si>
    <t>2018.014        51.2</t>
  </si>
  <si>
    <t>Jahr</t>
  </si>
  <si>
    <t>relative Höhe (mm)</t>
  </si>
  <si>
    <t>Anleitung zur Erstellung der Datenwolke:</t>
  </si>
  <si>
    <t>2) Über Einfügen -&gt; Diagramme füge ein Punkte Diagramm (nur Punkte, keine Linien) ein.</t>
  </si>
  <si>
    <t>3) Klicke die Punkte mit der rechten Maustaste an  und wähle Datenreihen formatieren</t>
  </si>
  <si>
    <t xml:space="preserve">4) Wähle "Füllung und Linie" -&gt; "Markierung" -&gt; "Markierungsoption" -&gt; </t>
  </si>
  <si>
    <t>5) Wähle "integriert" -&gt; Setze die Größe des Symbols auf "2"</t>
  </si>
  <si>
    <t>2018_rel1 GMSL w/ seasonal signals and GIA removed (mm)</t>
  </si>
  <si>
    <t xml:space="preserve">Quelle: </t>
  </si>
  <si>
    <t>http://sealevel.colorado.edu/files/2018_rel1/sl_ns_global.txt</t>
  </si>
  <si>
    <t xml:space="preserve">6. Sorge dafür, dass das Diagramm eine aussagekräftige Überschrift erhält und die Achsen beschriftet sind. </t>
  </si>
  <si>
    <t>1) Markiere die Daten in den Spalten F und G (Achtung: Die Spalten A bis E sind ausgeblended).</t>
  </si>
  <si>
    <t>SENSO</t>
  </si>
  <si>
    <t>El Niño / Southern Oscillation</t>
  </si>
  <si>
    <t xml:space="preserve">Erklärung z.B. </t>
  </si>
  <si>
    <t>https://schule.zdf.de/video/was-genau-ist-das-phaenomen-enso-creative-commons-clip-100</t>
  </si>
  <si>
    <t xml:space="preserve">oder </t>
  </si>
  <si>
    <t>https://www.enso.info/enso.html</t>
  </si>
  <si>
    <t>https://psl.noaa.gov/data/timeseries/month/data/nino34.long.anom.csv</t>
  </si>
  <si>
    <t xml:space="preserve">Quelle Daten: </t>
  </si>
  <si>
    <t>Korrelation</t>
  </si>
  <si>
    <t>Höhe</t>
  </si>
  <si>
    <t>El-Nino</t>
  </si>
  <si>
    <t>passende Höhe suchen</t>
  </si>
  <si>
    <t>60Tage gleitend</t>
  </si>
  <si>
    <t>Berechnung der Tageszahl (bzgl des Jahres)</t>
  </si>
  <si>
    <t xml:space="preserve"> (mm)</t>
  </si>
  <si>
    <t>rel. Höhe</t>
  </si>
  <si>
    <t>Index</t>
  </si>
  <si>
    <t>SENSO-</t>
  </si>
  <si>
    <t>Höhe suchen</t>
  </si>
  <si>
    <t>Befehl</t>
  </si>
  <si>
    <t>über einen</t>
  </si>
  <si>
    <t>gleit. Mittelwert</t>
  </si>
  <si>
    <t>El Nino-Anomalie (°C)</t>
  </si>
  <si>
    <t>Entschei-dung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</si>
</sst>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6">
    <font>
      <sz val="11"/>
      <color theme="1"/>
      <name val="Aptos Narrow"/>
      <family val="2"/>
      <scheme val="minor"/>
    </font>
    <font>
      <sz val="10"/>
      <color theme="1"/>
      <name val="Arial Unicode MS"/>
      <family val="2"/>
    </font>
    <font>
      <sz val="11"/>
      <color theme="3" tint="0.249977111117893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/>
    <xf numFmtId="0" fontId="3" fillId="0" borderId="0" xfId="1"/>
    <xf numFmtId="0" fontId="4" fillId="0" borderId="0" xfId="0" applyFont="1"/>
    <xf numFmtId="0" fontId="0" fillId="0" borderId="0" xfId="0" applyFont="1"/>
    <xf numFmtId="164" fontId="0" fillId="0" borderId="0" xfId="0" applyNumberFormat="1"/>
    <xf numFmtId="165" fontId="0" fillId="0" borderId="0" xfId="0" applyNumberFormat="1"/>
    <xf numFmtId="0" fontId="5" fillId="0" borderId="0" xfId="0" applyFont="1"/>
    <xf numFmtId="0" fontId="0" fillId="2" borderId="0" xfId="0" applyFill="1"/>
    <xf numFmtId="0" fontId="0" fillId="3" borderId="0" xfId="0" applyFill="1"/>
    <xf numFmtId="164" fontId="0" fillId="3" borderId="0" xfId="0" applyNumberFormat="1" applyFill="1"/>
    <xf numFmtId="0" fontId="0" fillId="0" borderId="0" xfId="0" applyAlignment="1">
      <alignment wrapText="1"/>
    </xf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 sz="1800">
                <a:latin typeface="Calibri" panose="020F0502020204030204" pitchFamily="34" charset="0"/>
                <a:cs typeface="Calibri" panose="020F0502020204030204" pitchFamily="34" charset="0"/>
              </a:rPr>
              <a:t>Globale</a:t>
            </a:r>
            <a:r>
              <a:rPr lang="de-DE" sz="1800" baseline="0">
                <a:latin typeface="Calibri" panose="020F0502020204030204" pitchFamily="34" charset="0"/>
                <a:cs typeface="Calibri" panose="020F0502020204030204" pitchFamily="34" charset="0"/>
              </a:rPr>
              <a:t> relative Meeresspiegelhöhe</a:t>
            </a:r>
            <a:r>
              <a:rPr lang="de-DE" baseline="0"/>
              <a:t/>
            </a:r>
            <a:br>
              <a:rPr lang="de-DE" baseline="0"/>
            </a:br>
            <a:r>
              <a:rPr lang="de-DE" sz="1400" baseline="0">
                <a:latin typeface="Calibri" panose="020F0502020204030204" pitchFamily="34" charset="0"/>
                <a:cs typeface="Calibri" panose="020F0502020204030204" pitchFamily="34" charset="0"/>
              </a:rPr>
              <a:t>60-Tage gleitender Mittelwert </a:t>
            </a:r>
            <a:endParaRPr lang="de-DE" sz="1400">
              <a:latin typeface="Calibri" panose="020F0502020204030204" pitchFamily="34" charset="0"/>
              <a:cs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13170163170163171"/>
          <c:y val="6.4705146572169733E-2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Daten (mm)</c:v>
          </c:tx>
          <c:spPr>
            <a:ln w="38100">
              <a:noFill/>
            </a:ln>
          </c:spPr>
          <c:marker>
            <c:symbol val="circle"/>
            <c:size val="2"/>
          </c:marker>
          <c:xVal>
            <c:numRef>
              <c:f>Meereshoehe!$F$2:$F$895</c:f>
              <c:numCache>
                <c:formatCode>General</c:formatCode>
                <c:ptCount val="894"/>
                <c:pt idx="0">
                  <c:v>1992.96</c:v>
                </c:pt>
                <c:pt idx="1">
                  <c:v>1992.9849999999999</c:v>
                </c:pt>
                <c:pt idx="2">
                  <c:v>1993.01</c:v>
                </c:pt>
                <c:pt idx="3">
                  <c:v>1993.039</c:v>
                </c:pt>
                <c:pt idx="4">
                  <c:v>1993.0640000000001</c:v>
                </c:pt>
                <c:pt idx="5">
                  <c:v>1993.096</c:v>
                </c:pt>
                <c:pt idx="6">
                  <c:v>1993.1189999999999</c:v>
                </c:pt>
                <c:pt idx="7">
                  <c:v>1993.1469999999999</c:v>
                </c:pt>
                <c:pt idx="8">
                  <c:v>1993.175</c:v>
                </c:pt>
                <c:pt idx="9">
                  <c:v>1993.202</c:v>
                </c:pt>
                <c:pt idx="10">
                  <c:v>1993.229</c:v>
                </c:pt>
                <c:pt idx="11">
                  <c:v>1993.2829999999999</c:v>
                </c:pt>
                <c:pt idx="12">
                  <c:v>1993.3109999999999</c:v>
                </c:pt>
                <c:pt idx="13">
                  <c:v>1993.338</c:v>
                </c:pt>
                <c:pt idx="14">
                  <c:v>1993.365</c:v>
                </c:pt>
                <c:pt idx="15">
                  <c:v>1993.3920000000001</c:v>
                </c:pt>
                <c:pt idx="16">
                  <c:v>1993.4190000000001</c:v>
                </c:pt>
                <c:pt idx="17">
                  <c:v>1993.4459999999999</c:v>
                </c:pt>
                <c:pt idx="18">
                  <c:v>1993.4739999999999</c:v>
                </c:pt>
                <c:pt idx="19">
                  <c:v>1993.501</c:v>
                </c:pt>
                <c:pt idx="20">
                  <c:v>1993.528</c:v>
                </c:pt>
                <c:pt idx="21">
                  <c:v>1993.5820000000001</c:v>
                </c:pt>
                <c:pt idx="22">
                  <c:v>1993.61</c:v>
                </c:pt>
                <c:pt idx="23">
                  <c:v>1993.6369999999999</c:v>
                </c:pt>
                <c:pt idx="24">
                  <c:v>1993.664</c:v>
                </c:pt>
                <c:pt idx="25">
                  <c:v>1993.691</c:v>
                </c:pt>
                <c:pt idx="26">
                  <c:v>1993.7170000000001</c:v>
                </c:pt>
                <c:pt idx="27">
                  <c:v>1993.7449999999999</c:v>
                </c:pt>
                <c:pt idx="28">
                  <c:v>1993.7719999999999</c:v>
                </c:pt>
                <c:pt idx="29">
                  <c:v>1993.799</c:v>
                </c:pt>
                <c:pt idx="30">
                  <c:v>1993.854</c:v>
                </c:pt>
                <c:pt idx="31">
                  <c:v>1993.8810000000001</c:v>
                </c:pt>
                <c:pt idx="32">
                  <c:v>1993.9079999999999</c:v>
                </c:pt>
                <c:pt idx="33">
                  <c:v>1993.9349999999999</c:v>
                </c:pt>
                <c:pt idx="34">
                  <c:v>1993.963</c:v>
                </c:pt>
                <c:pt idx="35">
                  <c:v>1993.989</c:v>
                </c:pt>
                <c:pt idx="36">
                  <c:v>1994.0170000000001</c:v>
                </c:pt>
                <c:pt idx="37">
                  <c:v>1994.0440000000001</c:v>
                </c:pt>
                <c:pt idx="38">
                  <c:v>1994.0709999999999</c:v>
                </c:pt>
                <c:pt idx="39">
                  <c:v>1994.098</c:v>
                </c:pt>
                <c:pt idx="40">
                  <c:v>1994.126</c:v>
                </c:pt>
                <c:pt idx="41">
                  <c:v>1994.153</c:v>
                </c:pt>
                <c:pt idx="42">
                  <c:v>1994.18</c:v>
                </c:pt>
                <c:pt idx="43">
                  <c:v>1994.2339999999999</c:v>
                </c:pt>
                <c:pt idx="44">
                  <c:v>1994.261</c:v>
                </c:pt>
                <c:pt idx="45">
                  <c:v>1994.289</c:v>
                </c:pt>
                <c:pt idx="46">
                  <c:v>1994.316</c:v>
                </c:pt>
                <c:pt idx="47">
                  <c:v>1994.3430000000001</c:v>
                </c:pt>
                <c:pt idx="48">
                  <c:v>1994.37</c:v>
                </c:pt>
                <c:pt idx="49">
                  <c:v>1994.3969999999999</c:v>
                </c:pt>
                <c:pt idx="50">
                  <c:v>1994.424</c:v>
                </c:pt>
                <c:pt idx="51">
                  <c:v>1994.451</c:v>
                </c:pt>
                <c:pt idx="52">
                  <c:v>1994.5060000000001</c:v>
                </c:pt>
                <c:pt idx="53">
                  <c:v>1994.5329999999999</c:v>
                </c:pt>
                <c:pt idx="54">
                  <c:v>1994.56</c:v>
                </c:pt>
                <c:pt idx="55">
                  <c:v>1994.587</c:v>
                </c:pt>
                <c:pt idx="56">
                  <c:v>1994.615</c:v>
                </c:pt>
                <c:pt idx="57">
                  <c:v>1994.6420000000001</c:v>
                </c:pt>
                <c:pt idx="58">
                  <c:v>1994.6690000000001</c:v>
                </c:pt>
                <c:pt idx="59">
                  <c:v>1994.6959999999999</c:v>
                </c:pt>
                <c:pt idx="60">
                  <c:v>1994.723</c:v>
                </c:pt>
                <c:pt idx="61">
                  <c:v>1994.75</c:v>
                </c:pt>
                <c:pt idx="62">
                  <c:v>1994.777</c:v>
                </c:pt>
                <c:pt idx="63">
                  <c:v>1994.8050000000001</c:v>
                </c:pt>
                <c:pt idx="64">
                  <c:v>1994.8320000000001</c:v>
                </c:pt>
                <c:pt idx="65">
                  <c:v>1994.886</c:v>
                </c:pt>
                <c:pt idx="66">
                  <c:v>1994.913</c:v>
                </c:pt>
                <c:pt idx="67">
                  <c:v>1994.941</c:v>
                </c:pt>
                <c:pt idx="68">
                  <c:v>1994.9680000000001</c:v>
                </c:pt>
                <c:pt idx="69">
                  <c:v>1994.9949999999999</c:v>
                </c:pt>
                <c:pt idx="70">
                  <c:v>1995.0219999999999</c:v>
                </c:pt>
                <c:pt idx="71">
                  <c:v>1995.049</c:v>
                </c:pt>
                <c:pt idx="72">
                  <c:v>1995.076</c:v>
                </c:pt>
                <c:pt idx="73">
                  <c:v>1995.104</c:v>
                </c:pt>
                <c:pt idx="74">
                  <c:v>1995.1310000000001</c:v>
                </c:pt>
                <c:pt idx="75">
                  <c:v>1995.1579999999999</c:v>
                </c:pt>
                <c:pt idx="76">
                  <c:v>1995.212</c:v>
                </c:pt>
                <c:pt idx="77">
                  <c:v>1995.239</c:v>
                </c:pt>
                <c:pt idx="78">
                  <c:v>1995.2670000000001</c:v>
                </c:pt>
                <c:pt idx="79">
                  <c:v>1995.2940000000001</c:v>
                </c:pt>
                <c:pt idx="80">
                  <c:v>1995.3209999999999</c:v>
                </c:pt>
                <c:pt idx="81">
                  <c:v>1995.375</c:v>
                </c:pt>
                <c:pt idx="82">
                  <c:v>1995.402</c:v>
                </c:pt>
                <c:pt idx="83">
                  <c:v>1995.4290000000001</c:v>
                </c:pt>
                <c:pt idx="84">
                  <c:v>1995.4570000000001</c:v>
                </c:pt>
                <c:pt idx="85">
                  <c:v>1995.4839999999999</c:v>
                </c:pt>
                <c:pt idx="86">
                  <c:v>1995.538</c:v>
                </c:pt>
                <c:pt idx="87">
                  <c:v>1995.5650000000001</c:v>
                </c:pt>
                <c:pt idx="88">
                  <c:v>1995.5920000000001</c:v>
                </c:pt>
                <c:pt idx="89">
                  <c:v>1995.62</c:v>
                </c:pt>
                <c:pt idx="90">
                  <c:v>1995.6469999999999</c:v>
                </c:pt>
                <c:pt idx="91">
                  <c:v>1995.674</c:v>
                </c:pt>
                <c:pt idx="92">
                  <c:v>1995.701</c:v>
                </c:pt>
                <c:pt idx="93">
                  <c:v>1995.7280000000001</c:v>
                </c:pt>
                <c:pt idx="94">
                  <c:v>1995.7560000000001</c:v>
                </c:pt>
                <c:pt idx="95">
                  <c:v>1995.7829999999999</c:v>
                </c:pt>
                <c:pt idx="96">
                  <c:v>1995.837</c:v>
                </c:pt>
                <c:pt idx="97">
                  <c:v>1995.864</c:v>
                </c:pt>
                <c:pt idx="98">
                  <c:v>1995.89</c:v>
                </c:pt>
                <c:pt idx="99">
                  <c:v>1995.9459999999999</c:v>
                </c:pt>
                <c:pt idx="100">
                  <c:v>1995.973</c:v>
                </c:pt>
                <c:pt idx="101">
                  <c:v>1996</c:v>
                </c:pt>
                <c:pt idx="102">
                  <c:v>1996.027</c:v>
                </c:pt>
                <c:pt idx="103">
                  <c:v>1996.0530000000001</c:v>
                </c:pt>
                <c:pt idx="104">
                  <c:v>1996.0809999999999</c:v>
                </c:pt>
                <c:pt idx="105">
                  <c:v>1996.1079999999999</c:v>
                </c:pt>
                <c:pt idx="106">
                  <c:v>1996.163</c:v>
                </c:pt>
                <c:pt idx="107">
                  <c:v>1996.19</c:v>
                </c:pt>
                <c:pt idx="108">
                  <c:v>1996.2170000000001</c:v>
                </c:pt>
                <c:pt idx="109">
                  <c:v>1996.2439999999999</c:v>
                </c:pt>
                <c:pt idx="110">
                  <c:v>1996.271</c:v>
                </c:pt>
                <c:pt idx="111">
                  <c:v>1996.298</c:v>
                </c:pt>
                <c:pt idx="112">
                  <c:v>1996.325</c:v>
                </c:pt>
                <c:pt idx="113">
                  <c:v>1996.3520000000001</c:v>
                </c:pt>
                <c:pt idx="114">
                  <c:v>1996.3789999999999</c:v>
                </c:pt>
                <c:pt idx="115">
                  <c:v>1996.4059999999999</c:v>
                </c:pt>
                <c:pt idx="116">
                  <c:v>1996.433</c:v>
                </c:pt>
                <c:pt idx="117">
                  <c:v>1996.4880000000001</c:v>
                </c:pt>
                <c:pt idx="118">
                  <c:v>1996.5150000000001</c:v>
                </c:pt>
                <c:pt idx="119">
                  <c:v>1996.5419999999999</c:v>
                </c:pt>
                <c:pt idx="120">
                  <c:v>1996.569</c:v>
                </c:pt>
                <c:pt idx="121">
                  <c:v>1996.596</c:v>
                </c:pt>
                <c:pt idx="122">
                  <c:v>1996.623</c:v>
                </c:pt>
                <c:pt idx="123">
                  <c:v>1996.65</c:v>
                </c:pt>
                <c:pt idx="124">
                  <c:v>1996.6769999999999</c:v>
                </c:pt>
                <c:pt idx="125">
                  <c:v>1996.704</c:v>
                </c:pt>
                <c:pt idx="126">
                  <c:v>1996.732</c:v>
                </c:pt>
                <c:pt idx="127">
                  <c:v>1996.759</c:v>
                </c:pt>
                <c:pt idx="128">
                  <c:v>1996.8130000000001</c:v>
                </c:pt>
                <c:pt idx="129">
                  <c:v>1996.84</c:v>
                </c:pt>
                <c:pt idx="130">
                  <c:v>1996.867</c:v>
                </c:pt>
                <c:pt idx="131">
                  <c:v>1996.894</c:v>
                </c:pt>
                <c:pt idx="132">
                  <c:v>1996.921</c:v>
                </c:pt>
                <c:pt idx="133">
                  <c:v>1996.9480000000001</c:v>
                </c:pt>
                <c:pt idx="134">
                  <c:v>1996.9749999999999</c:v>
                </c:pt>
                <c:pt idx="135">
                  <c:v>1997.002</c:v>
                </c:pt>
                <c:pt idx="136">
                  <c:v>1997.03</c:v>
                </c:pt>
                <c:pt idx="137">
                  <c:v>1997.057</c:v>
                </c:pt>
                <c:pt idx="138">
                  <c:v>1997.0840000000001</c:v>
                </c:pt>
                <c:pt idx="139">
                  <c:v>1997.1379999999999</c:v>
                </c:pt>
                <c:pt idx="140">
                  <c:v>1997.165</c:v>
                </c:pt>
                <c:pt idx="141">
                  <c:v>1997.193</c:v>
                </c:pt>
                <c:pt idx="142">
                  <c:v>1997.22</c:v>
                </c:pt>
                <c:pt idx="143">
                  <c:v>1997.2470000000001</c:v>
                </c:pt>
                <c:pt idx="144">
                  <c:v>1997.2739999999999</c:v>
                </c:pt>
                <c:pt idx="145">
                  <c:v>1997.3009999999999</c:v>
                </c:pt>
                <c:pt idx="146">
                  <c:v>1997.328</c:v>
                </c:pt>
                <c:pt idx="147">
                  <c:v>1997.356</c:v>
                </c:pt>
                <c:pt idx="148">
                  <c:v>1997.383</c:v>
                </c:pt>
                <c:pt idx="149">
                  <c:v>1997.41</c:v>
                </c:pt>
                <c:pt idx="150">
                  <c:v>1997.4639999999999</c:v>
                </c:pt>
                <c:pt idx="151">
                  <c:v>1997.491</c:v>
                </c:pt>
                <c:pt idx="152">
                  <c:v>1997.519</c:v>
                </c:pt>
                <c:pt idx="153">
                  <c:v>1997.546</c:v>
                </c:pt>
                <c:pt idx="154">
                  <c:v>1997.5730000000001</c:v>
                </c:pt>
                <c:pt idx="155">
                  <c:v>1997.627</c:v>
                </c:pt>
                <c:pt idx="156">
                  <c:v>1997.654</c:v>
                </c:pt>
                <c:pt idx="157">
                  <c:v>1997.681</c:v>
                </c:pt>
                <c:pt idx="158">
                  <c:v>1997.7090000000001</c:v>
                </c:pt>
                <c:pt idx="159">
                  <c:v>1997.7360000000001</c:v>
                </c:pt>
                <c:pt idx="160">
                  <c:v>1997.79</c:v>
                </c:pt>
                <c:pt idx="161">
                  <c:v>1997.817</c:v>
                </c:pt>
                <c:pt idx="162">
                  <c:v>1997.845</c:v>
                </c:pt>
                <c:pt idx="163">
                  <c:v>1997.8720000000001</c:v>
                </c:pt>
                <c:pt idx="164">
                  <c:v>1997.8989999999999</c:v>
                </c:pt>
                <c:pt idx="165">
                  <c:v>1997.9259999999999</c:v>
                </c:pt>
                <c:pt idx="166">
                  <c:v>1997.953</c:v>
                </c:pt>
                <c:pt idx="167">
                  <c:v>1997.98</c:v>
                </c:pt>
                <c:pt idx="168">
                  <c:v>1998.008</c:v>
                </c:pt>
                <c:pt idx="169">
                  <c:v>1998.0350000000001</c:v>
                </c:pt>
                <c:pt idx="170">
                  <c:v>1998.0889999999999</c:v>
                </c:pt>
                <c:pt idx="171">
                  <c:v>1998.116</c:v>
                </c:pt>
                <c:pt idx="172">
                  <c:v>1998.143</c:v>
                </c:pt>
                <c:pt idx="173">
                  <c:v>1998.171</c:v>
                </c:pt>
                <c:pt idx="174">
                  <c:v>1998.1980000000001</c:v>
                </c:pt>
                <c:pt idx="175">
                  <c:v>1998.2249999999999</c:v>
                </c:pt>
                <c:pt idx="176">
                  <c:v>1998.252</c:v>
                </c:pt>
                <c:pt idx="177">
                  <c:v>1998.278</c:v>
                </c:pt>
                <c:pt idx="178">
                  <c:v>1998.306</c:v>
                </c:pt>
                <c:pt idx="179">
                  <c:v>1998.3340000000001</c:v>
                </c:pt>
                <c:pt idx="180">
                  <c:v>1998.3610000000001</c:v>
                </c:pt>
                <c:pt idx="181">
                  <c:v>1998.415</c:v>
                </c:pt>
                <c:pt idx="182">
                  <c:v>1998.442</c:v>
                </c:pt>
                <c:pt idx="183">
                  <c:v>1998.4690000000001</c:v>
                </c:pt>
                <c:pt idx="184">
                  <c:v>1998.4970000000001</c:v>
                </c:pt>
                <c:pt idx="185">
                  <c:v>1998.5239999999999</c:v>
                </c:pt>
                <c:pt idx="186">
                  <c:v>1998.5509999999999</c:v>
                </c:pt>
                <c:pt idx="187">
                  <c:v>1998.605</c:v>
                </c:pt>
                <c:pt idx="188">
                  <c:v>1998.6320000000001</c:v>
                </c:pt>
                <c:pt idx="189">
                  <c:v>1998.6590000000001</c:v>
                </c:pt>
                <c:pt idx="190">
                  <c:v>1998.6869999999999</c:v>
                </c:pt>
                <c:pt idx="191">
                  <c:v>1998.7139999999999</c:v>
                </c:pt>
                <c:pt idx="192">
                  <c:v>1998.741</c:v>
                </c:pt>
                <c:pt idx="193">
                  <c:v>1998.768</c:v>
                </c:pt>
                <c:pt idx="194">
                  <c:v>1998.8230000000001</c:v>
                </c:pt>
                <c:pt idx="195">
                  <c:v>1998.85</c:v>
                </c:pt>
                <c:pt idx="196">
                  <c:v>1998.877</c:v>
                </c:pt>
                <c:pt idx="197">
                  <c:v>1998.904</c:v>
                </c:pt>
                <c:pt idx="198">
                  <c:v>1998.931</c:v>
                </c:pt>
                <c:pt idx="199">
                  <c:v>1998.9580000000001</c:v>
                </c:pt>
                <c:pt idx="200">
                  <c:v>1998.9860000000001</c:v>
                </c:pt>
                <c:pt idx="201">
                  <c:v>1999.0129999999999</c:v>
                </c:pt>
                <c:pt idx="202">
                  <c:v>1999.04</c:v>
                </c:pt>
                <c:pt idx="203">
                  <c:v>1999.0940000000001</c:v>
                </c:pt>
                <c:pt idx="204">
                  <c:v>1999.125</c:v>
                </c:pt>
                <c:pt idx="205">
                  <c:v>1999.1479999999999</c:v>
                </c:pt>
                <c:pt idx="206">
                  <c:v>1999.1759999999999</c:v>
                </c:pt>
                <c:pt idx="207">
                  <c:v>1999.203</c:v>
                </c:pt>
                <c:pt idx="208">
                  <c:v>1999.23</c:v>
                </c:pt>
                <c:pt idx="209">
                  <c:v>1999.2570000000001</c:v>
                </c:pt>
                <c:pt idx="210">
                  <c:v>1999.2840000000001</c:v>
                </c:pt>
                <c:pt idx="211">
                  <c:v>1999.3389999999999</c:v>
                </c:pt>
                <c:pt idx="212">
                  <c:v>1999.366</c:v>
                </c:pt>
                <c:pt idx="213">
                  <c:v>1999.393</c:v>
                </c:pt>
                <c:pt idx="214">
                  <c:v>1999.42</c:v>
                </c:pt>
                <c:pt idx="215">
                  <c:v>1999.4469999999999</c:v>
                </c:pt>
                <c:pt idx="216">
                  <c:v>1999.4739999999999</c:v>
                </c:pt>
                <c:pt idx="217">
                  <c:v>1999.502</c:v>
                </c:pt>
                <c:pt idx="218">
                  <c:v>1999.529</c:v>
                </c:pt>
                <c:pt idx="219">
                  <c:v>1999.556</c:v>
                </c:pt>
                <c:pt idx="220">
                  <c:v>1999.5830000000001</c:v>
                </c:pt>
                <c:pt idx="221">
                  <c:v>1999.61</c:v>
                </c:pt>
                <c:pt idx="222">
                  <c:v>1999.6369999999999</c:v>
                </c:pt>
                <c:pt idx="223">
                  <c:v>1999.692</c:v>
                </c:pt>
                <c:pt idx="224">
                  <c:v>1999.7190000000001</c:v>
                </c:pt>
                <c:pt idx="225">
                  <c:v>1999.7460000000001</c:v>
                </c:pt>
                <c:pt idx="226">
                  <c:v>1999.7729999999999</c:v>
                </c:pt>
                <c:pt idx="227">
                  <c:v>1999.8009999999999</c:v>
                </c:pt>
                <c:pt idx="228">
                  <c:v>1999.828</c:v>
                </c:pt>
                <c:pt idx="229">
                  <c:v>1999.855</c:v>
                </c:pt>
                <c:pt idx="230">
                  <c:v>1999.8820000000001</c:v>
                </c:pt>
                <c:pt idx="231">
                  <c:v>1999.9090000000001</c:v>
                </c:pt>
                <c:pt idx="232">
                  <c:v>1999.963</c:v>
                </c:pt>
                <c:pt idx="233">
                  <c:v>1999.991</c:v>
                </c:pt>
                <c:pt idx="234">
                  <c:v>2000.018</c:v>
                </c:pt>
                <c:pt idx="235">
                  <c:v>2000.0450000000001</c:v>
                </c:pt>
                <c:pt idx="236">
                  <c:v>2000.0719999999999</c:v>
                </c:pt>
                <c:pt idx="237">
                  <c:v>2000.0989999999999</c:v>
                </c:pt>
                <c:pt idx="238">
                  <c:v>2000.126</c:v>
                </c:pt>
                <c:pt idx="239">
                  <c:v>2000.153</c:v>
                </c:pt>
                <c:pt idx="240">
                  <c:v>2000.18</c:v>
                </c:pt>
                <c:pt idx="241">
                  <c:v>2000.2070000000001</c:v>
                </c:pt>
                <c:pt idx="242">
                  <c:v>2000.2349999999999</c:v>
                </c:pt>
                <c:pt idx="243">
                  <c:v>2000.289</c:v>
                </c:pt>
                <c:pt idx="244">
                  <c:v>2000.316</c:v>
                </c:pt>
                <c:pt idx="245">
                  <c:v>2000.3430000000001</c:v>
                </c:pt>
                <c:pt idx="246">
                  <c:v>2000.37</c:v>
                </c:pt>
                <c:pt idx="247">
                  <c:v>2000.3969999999999</c:v>
                </c:pt>
                <c:pt idx="248">
                  <c:v>2000.424</c:v>
                </c:pt>
                <c:pt idx="249">
                  <c:v>2000.451</c:v>
                </c:pt>
                <c:pt idx="250">
                  <c:v>2000.4780000000001</c:v>
                </c:pt>
                <c:pt idx="251">
                  <c:v>2000.5050000000001</c:v>
                </c:pt>
                <c:pt idx="252">
                  <c:v>2000.5329999999999</c:v>
                </c:pt>
                <c:pt idx="253">
                  <c:v>2000.587</c:v>
                </c:pt>
                <c:pt idx="254">
                  <c:v>2000.614</c:v>
                </c:pt>
                <c:pt idx="255">
                  <c:v>2000.6410000000001</c:v>
                </c:pt>
                <c:pt idx="256">
                  <c:v>2000.6679999999999</c:v>
                </c:pt>
                <c:pt idx="257">
                  <c:v>2000.6949999999999</c:v>
                </c:pt>
                <c:pt idx="258">
                  <c:v>2000.722</c:v>
                </c:pt>
                <c:pt idx="259">
                  <c:v>2000.749</c:v>
                </c:pt>
                <c:pt idx="260">
                  <c:v>2000.7760000000001</c:v>
                </c:pt>
                <c:pt idx="261">
                  <c:v>2000.8030000000001</c:v>
                </c:pt>
                <c:pt idx="262">
                  <c:v>2000.8579999999999</c:v>
                </c:pt>
                <c:pt idx="263">
                  <c:v>2000.884</c:v>
                </c:pt>
                <c:pt idx="264">
                  <c:v>2000.913</c:v>
                </c:pt>
                <c:pt idx="265">
                  <c:v>2000.9390000000001</c:v>
                </c:pt>
                <c:pt idx="266">
                  <c:v>2000.9659999999999</c:v>
                </c:pt>
                <c:pt idx="267">
                  <c:v>2000.9929999999999</c:v>
                </c:pt>
                <c:pt idx="268">
                  <c:v>2001.02</c:v>
                </c:pt>
                <c:pt idx="269">
                  <c:v>2001.075</c:v>
                </c:pt>
                <c:pt idx="270">
                  <c:v>2001.1020000000001</c:v>
                </c:pt>
                <c:pt idx="271">
                  <c:v>2001.1289999999999</c:v>
                </c:pt>
                <c:pt idx="272">
                  <c:v>2001.1559999999999</c:v>
                </c:pt>
                <c:pt idx="273">
                  <c:v>2001.183</c:v>
                </c:pt>
                <c:pt idx="274">
                  <c:v>2001.21</c:v>
                </c:pt>
                <c:pt idx="275">
                  <c:v>2001.2380000000001</c:v>
                </c:pt>
                <c:pt idx="276">
                  <c:v>2001.2650000000001</c:v>
                </c:pt>
                <c:pt idx="277">
                  <c:v>2001.2919999999999</c:v>
                </c:pt>
                <c:pt idx="278">
                  <c:v>2001.319</c:v>
                </c:pt>
                <c:pt idx="279">
                  <c:v>2001.346</c:v>
                </c:pt>
                <c:pt idx="280">
                  <c:v>2001.373</c:v>
                </c:pt>
                <c:pt idx="281">
                  <c:v>2001.4010000000001</c:v>
                </c:pt>
                <c:pt idx="282">
                  <c:v>2001.4280000000001</c:v>
                </c:pt>
                <c:pt idx="283">
                  <c:v>2001.4549999999999</c:v>
                </c:pt>
                <c:pt idx="284">
                  <c:v>2001.482</c:v>
                </c:pt>
                <c:pt idx="285">
                  <c:v>2001.509</c:v>
                </c:pt>
                <c:pt idx="286">
                  <c:v>2001.5360000000001</c:v>
                </c:pt>
                <c:pt idx="287">
                  <c:v>2001.5640000000001</c:v>
                </c:pt>
                <c:pt idx="288">
                  <c:v>2001.5909999999999</c:v>
                </c:pt>
                <c:pt idx="289">
                  <c:v>2001.6179999999999</c:v>
                </c:pt>
                <c:pt idx="290">
                  <c:v>2001.645</c:v>
                </c:pt>
                <c:pt idx="291">
                  <c:v>2001.672</c:v>
                </c:pt>
                <c:pt idx="292">
                  <c:v>2001.6990000000001</c:v>
                </c:pt>
                <c:pt idx="293">
                  <c:v>2001.7270000000001</c:v>
                </c:pt>
                <c:pt idx="294">
                  <c:v>2001.7539999999999</c:v>
                </c:pt>
                <c:pt idx="295">
                  <c:v>2001.7809999999999</c:v>
                </c:pt>
                <c:pt idx="296">
                  <c:v>2001.808</c:v>
                </c:pt>
                <c:pt idx="297">
                  <c:v>2001.835</c:v>
                </c:pt>
                <c:pt idx="298">
                  <c:v>2001.8620000000001</c:v>
                </c:pt>
                <c:pt idx="299">
                  <c:v>2001.89</c:v>
                </c:pt>
                <c:pt idx="300">
                  <c:v>2001.9169999999999</c:v>
                </c:pt>
                <c:pt idx="301">
                  <c:v>2001.944</c:v>
                </c:pt>
                <c:pt idx="302">
                  <c:v>2001.971</c:v>
                </c:pt>
                <c:pt idx="303">
                  <c:v>2001.998</c:v>
                </c:pt>
                <c:pt idx="304">
                  <c:v>2002.0260000000001</c:v>
                </c:pt>
                <c:pt idx="305">
                  <c:v>2002.0519999999999</c:v>
                </c:pt>
                <c:pt idx="306">
                  <c:v>2002.0809999999999</c:v>
                </c:pt>
                <c:pt idx="307">
                  <c:v>2002.107</c:v>
                </c:pt>
                <c:pt idx="308">
                  <c:v>2002.134</c:v>
                </c:pt>
                <c:pt idx="309">
                  <c:v>2002.1610000000001</c:v>
                </c:pt>
                <c:pt idx="310">
                  <c:v>2002.1890000000001</c:v>
                </c:pt>
                <c:pt idx="311">
                  <c:v>2002.2159999999999</c:v>
                </c:pt>
                <c:pt idx="312">
                  <c:v>2002.2429999999999</c:v>
                </c:pt>
                <c:pt idx="313">
                  <c:v>2002.27</c:v>
                </c:pt>
                <c:pt idx="314">
                  <c:v>2002.297</c:v>
                </c:pt>
                <c:pt idx="315">
                  <c:v>2002.3240000000001</c:v>
                </c:pt>
                <c:pt idx="316">
                  <c:v>2002.3510000000001</c:v>
                </c:pt>
                <c:pt idx="317">
                  <c:v>2002.3789999999999</c:v>
                </c:pt>
                <c:pt idx="318">
                  <c:v>2002.4059999999999</c:v>
                </c:pt>
                <c:pt idx="319">
                  <c:v>2002.433</c:v>
                </c:pt>
                <c:pt idx="320">
                  <c:v>2002.46</c:v>
                </c:pt>
                <c:pt idx="321">
                  <c:v>2002.4870000000001</c:v>
                </c:pt>
                <c:pt idx="322">
                  <c:v>2002.5139999999999</c:v>
                </c:pt>
                <c:pt idx="323">
                  <c:v>2002.5419999999999</c:v>
                </c:pt>
                <c:pt idx="324">
                  <c:v>2002.569</c:v>
                </c:pt>
                <c:pt idx="325">
                  <c:v>2002.596</c:v>
                </c:pt>
                <c:pt idx="326">
                  <c:v>2002.623</c:v>
                </c:pt>
                <c:pt idx="327">
                  <c:v>2002.65</c:v>
                </c:pt>
                <c:pt idx="328">
                  <c:v>2002.6769999999999</c:v>
                </c:pt>
                <c:pt idx="329">
                  <c:v>2002.7049999999999</c:v>
                </c:pt>
                <c:pt idx="330">
                  <c:v>2002.732</c:v>
                </c:pt>
                <c:pt idx="331">
                  <c:v>2002.759</c:v>
                </c:pt>
                <c:pt idx="332">
                  <c:v>2002.7860000000001</c:v>
                </c:pt>
                <c:pt idx="333">
                  <c:v>2002.8130000000001</c:v>
                </c:pt>
                <c:pt idx="334">
                  <c:v>2002.84</c:v>
                </c:pt>
                <c:pt idx="335">
                  <c:v>2002.8679999999999</c:v>
                </c:pt>
                <c:pt idx="336">
                  <c:v>2002.893</c:v>
                </c:pt>
                <c:pt idx="337">
                  <c:v>2002.922</c:v>
                </c:pt>
                <c:pt idx="338">
                  <c:v>2002.9490000000001</c:v>
                </c:pt>
                <c:pt idx="339">
                  <c:v>2002.9760000000001</c:v>
                </c:pt>
                <c:pt idx="340">
                  <c:v>2003.0029999999999</c:v>
                </c:pt>
                <c:pt idx="341">
                  <c:v>2003.0309999999999</c:v>
                </c:pt>
                <c:pt idx="342">
                  <c:v>2003.058</c:v>
                </c:pt>
                <c:pt idx="343">
                  <c:v>2003.085</c:v>
                </c:pt>
                <c:pt idx="344">
                  <c:v>2003.1120000000001</c:v>
                </c:pt>
                <c:pt idx="345">
                  <c:v>2003.1389999999999</c:v>
                </c:pt>
                <c:pt idx="346">
                  <c:v>2003.1659999999999</c:v>
                </c:pt>
                <c:pt idx="347">
                  <c:v>2003.194</c:v>
                </c:pt>
                <c:pt idx="348">
                  <c:v>2003.221</c:v>
                </c:pt>
                <c:pt idx="349">
                  <c:v>2003.248</c:v>
                </c:pt>
                <c:pt idx="350">
                  <c:v>2003.279</c:v>
                </c:pt>
                <c:pt idx="351">
                  <c:v>2003.3019999999999</c:v>
                </c:pt>
                <c:pt idx="352">
                  <c:v>2003.329</c:v>
                </c:pt>
                <c:pt idx="353">
                  <c:v>2003.357</c:v>
                </c:pt>
                <c:pt idx="354">
                  <c:v>2003.384</c:v>
                </c:pt>
                <c:pt idx="355">
                  <c:v>2003.4110000000001</c:v>
                </c:pt>
                <c:pt idx="356">
                  <c:v>2003.4380000000001</c:v>
                </c:pt>
                <c:pt idx="357">
                  <c:v>2003.4649999999999</c:v>
                </c:pt>
                <c:pt idx="358">
                  <c:v>2003.492</c:v>
                </c:pt>
                <c:pt idx="359">
                  <c:v>2003.52</c:v>
                </c:pt>
                <c:pt idx="360">
                  <c:v>2003.547</c:v>
                </c:pt>
                <c:pt idx="361">
                  <c:v>2003.5740000000001</c:v>
                </c:pt>
                <c:pt idx="362">
                  <c:v>2003.6010000000001</c:v>
                </c:pt>
                <c:pt idx="363">
                  <c:v>2003.6279999999999</c:v>
                </c:pt>
                <c:pt idx="364">
                  <c:v>2003.655</c:v>
                </c:pt>
                <c:pt idx="365">
                  <c:v>2003.683</c:v>
                </c:pt>
                <c:pt idx="366">
                  <c:v>2003.71</c:v>
                </c:pt>
                <c:pt idx="367">
                  <c:v>2003.7370000000001</c:v>
                </c:pt>
                <c:pt idx="368">
                  <c:v>2003.7639999999999</c:v>
                </c:pt>
                <c:pt idx="369">
                  <c:v>2003.7909999999999</c:v>
                </c:pt>
                <c:pt idx="370">
                  <c:v>2003.818</c:v>
                </c:pt>
                <c:pt idx="371">
                  <c:v>2003.846</c:v>
                </c:pt>
                <c:pt idx="372">
                  <c:v>2003.8710000000001</c:v>
                </c:pt>
                <c:pt idx="373">
                  <c:v>2003.9110000000001</c:v>
                </c:pt>
                <c:pt idx="374">
                  <c:v>2003.9269999999999</c:v>
                </c:pt>
                <c:pt idx="375">
                  <c:v>2003.954</c:v>
                </c:pt>
                <c:pt idx="376">
                  <c:v>2003.981</c:v>
                </c:pt>
                <c:pt idx="377">
                  <c:v>2004.008</c:v>
                </c:pt>
                <c:pt idx="378">
                  <c:v>2004.0360000000001</c:v>
                </c:pt>
                <c:pt idx="379">
                  <c:v>2004.0630000000001</c:v>
                </c:pt>
                <c:pt idx="380">
                  <c:v>2004.09</c:v>
                </c:pt>
                <c:pt idx="381">
                  <c:v>2004.1130000000001</c:v>
                </c:pt>
                <c:pt idx="382">
                  <c:v>2004.1479999999999</c:v>
                </c:pt>
                <c:pt idx="383">
                  <c:v>2004.171</c:v>
                </c:pt>
                <c:pt idx="384">
                  <c:v>2004.1980000000001</c:v>
                </c:pt>
                <c:pt idx="385">
                  <c:v>2004.2249999999999</c:v>
                </c:pt>
                <c:pt idx="386">
                  <c:v>2004.251</c:v>
                </c:pt>
                <c:pt idx="387">
                  <c:v>2004.279</c:v>
                </c:pt>
                <c:pt idx="388">
                  <c:v>2004.307</c:v>
                </c:pt>
                <c:pt idx="389">
                  <c:v>2004.3340000000001</c:v>
                </c:pt>
                <c:pt idx="390">
                  <c:v>2004.3610000000001</c:v>
                </c:pt>
                <c:pt idx="391">
                  <c:v>2004.3879999999999</c:v>
                </c:pt>
                <c:pt idx="392">
                  <c:v>2004.415</c:v>
                </c:pt>
                <c:pt idx="393">
                  <c:v>2004.442</c:v>
                </c:pt>
                <c:pt idx="394">
                  <c:v>2004.4690000000001</c:v>
                </c:pt>
                <c:pt idx="395">
                  <c:v>2004.4960000000001</c:v>
                </c:pt>
                <c:pt idx="396">
                  <c:v>2004.5229999999999</c:v>
                </c:pt>
                <c:pt idx="397">
                  <c:v>2004.55</c:v>
                </c:pt>
                <c:pt idx="398">
                  <c:v>2004.577</c:v>
                </c:pt>
                <c:pt idx="399">
                  <c:v>2004.605</c:v>
                </c:pt>
                <c:pt idx="400">
                  <c:v>2004.6320000000001</c:v>
                </c:pt>
                <c:pt idx="401">
                  <c:v>2004.6590000000001</c:v>
                </c:pt>
                <c:pt idx="402">
                  <c:v>2004.6859999999999</c:v>
                </c:pt>
                <c:pt idx="403">
                  <c:v>2004.713</c:v>
                </c:pt>
                <c:pt idx="404">
                  <c:v>2004.74</c:v>
                </c:pt>
                <c:pt idx="405">
                  <c:v>2004.7670000000001</c:v>
                </c:pt>
                <c:pt idx="406">
                  <c:v>2004.7940000000001</c:v>
                </c:pt>
                <c:pt idx="407">
                  <c:v>2004.8209999999999</c:v>
                </c:pt>
                <c:pt idx="408">
                  <c:v>2004.848</c:v>
                </c:pt>
                <c:pt idx="409">
                  <c:v>2004.875</c:v>
                </c:pt>
                <c:pt idx="410">
                  <c:v>2004.902</c:v>
                </c:pt>
                <c:pt idx="411">
                  <c:v>2004.93</c:v>
                </c:pt>
                <c:pt idx="412">
                  <c:v>2004.9570000000001</c:v>
                </c:pt>
                <c:pt idx="413">
                  <c:v>2004.9839999999999</c:v>
                </c:pt>
                <c:pt idx="414">
                  <c:v>2005.011</c:v>
                </c:pt>
                <c:pt idx="415">
                  <c:v>2005.038</c:v>
                </c:pt>
                <c:pt idx="416">
                  <c:v>2005.0650000000001</c:v>
                </c:pt>
                <c:pt idx="417">
                  <c:v>2005.0920000000001</c:v>
                </c:pt>
                <c:pt idx="418">
                  <c:v>2005.12</c:v>
                </c:pt>
                <c:pt idx="419">
                  <c:v>2005.1469999999999</c:v>
                </c:pt>
                <c:pt idx="420">
                  <c:v>2005.174</c:v>
                </c:pt>
                <c:pt idx="421">
                  <c:v>2005.201</c:v>
                </c:pt>
                <c:pt idx="422">
                  <c:v>2005.2280000000001</c:v>
                </c:pt>
                <c:pt idx="423">
                  <c:v>2005.2550000000001</c:v>
                </c:pt>
                <c:pt idx="424">
                  <c:v>2005.2819999999999</c:v>
                </c:pt>
                <c:pt idx="425">
                  <c:v>2005.31</c:v>
                </c:pt>
                <c:pt idx="426">
                  <c:v>2005.337</c:v>
                </c:pt>
                <c:pt idx="427">
                  <c:v>2005.364</c:v>
                </c:pt>
                <c:pt idx="428">
                  <c:v>2005.3910000000001</c:v>
                </c:pt>
                <c:pt idx="429">
                  <c:v>2005.4179999999999</c:v>
                </c:pt>
                <c:pt idx="430">
                  <c:v>2005.4459999999999</c:v>
                </c:pt>
                <c:pt idx="431">
                  <c:v>2005.473</c:v>
                </c:pt>
                <c:pt idx="432">
                  <c:v>2005.5</c:v>
                </c:pt>
                <c:pt idx="433">
                  <c:v>2005.527</c:v>
                </c:pt>
                <c:pt idx="434">
                  <c:v>2005.5540000000001</c:v>
                </c:pt>
                <c:pt idx="435">
                  <c:v>2005.5820000000001</c:v>
                </c:pt>
                <c:pt idx="436">
                  <c:v>2005.6089999999999</c:v>
                </c:pt>
                <c:pt idx="437">
                  <c:v>2005.636</c:v>
                </c:pt>
                <c:pt idx="438">
                  <c:v>2005.663</c:v>
                </c:pt>
                <c:pt idx="439">
                  <c:v>2005.69</c:v>
                </c:pt>
                <c:pt idx="440">
                  <c:v>2005.712</c:v>
                </c:pt>
                <c:pt idx="441">
                  <c:v>2005.749</c:v>
                </c:pt>
                <c:pt idx="442">
                  <c:v>2005.7719999999999</c:v>
                </c:pt>
                <c:pt idx="443">
                  <c:v>2005.799</c:v>
                </c:pt>
                <c:pt idx="444">
                  <c:v>2005.826</c:v>
                </c:pt>
                <c:pt idx="445">
                  <c:v>2005.8530000000001</c:v>
                </c:pt>
                <c:pt idx="446">
                  <c:v>2005.88</c:v>
                </c:pt>
                <c:pt idx="447">
                  <c:v>2005.9079999999999</c:v>
                </c:pt>
                <c:pt idx="448">
                  <c:v>2005.9349999999999</c:v>
                </c:pt>
                <c:pt idx="449">
                  <c:v>2005.962</c:v>
                </c:pt>
                <c:pt idx="450">
                  <c:v>2005.989</c:v>
                </c:pt>
                <c:pt idx="451">
                  <c:v>2006.0160000000001</c:v>
                </c:pt>
                <c:pt idx="452">
                  <c:v>2006.0429999999999</c:v>
                </c:pt>
                <c:pt idx="453">
                  <c:v>2006.07</c:v>
                </c:pt>
                <c:pt idx="454">
                  <c:v>2006.098</c:v>
                </c:pt>
                <c:pt idx="455">
                  <c:v>2006.125</c:v>
                </c:pt>
                <c:pt idx="456">
                  <c:v>2006.152</c:v>
                </c:pt>
                <c:pt idx="457">
                  <c:v>2006.1790000000001</c:v>
                </c:pt>
                <c:pt idx="458">
                  <c:v>2006.2059999999999</c:v>
                </c:pt>
                <c:pt idx="459">
                  <c:v>2006.2329999999999</c:v>
                </c:pt>
                <c:pt idx="460">
                  <c:v>2006.261</c:v>
                </c:pt>
                <c:pt idx="461">
                  <c:v>2006.288</c:v>
                </c:pt>
                <c:pt idx="462">
                  <c:v>2006.3150000000001</c:v>
                </c:pt>
                <c:pt idx="463">
                  <c:v>2006.3420000000001</c:v>
                </c:pt>
                <c:pt idx="464">
                  <c:v>2006.3689999999999</c:v>
                </c:pt>
                <c:pt idx="465">
                  <c:v>2006.396</c:v>
                </c:pt>
                <c:pt idx="466">
                  <c:v>2006.424</c:v>
                </c:pt>
                <c:pt idx="467">
                  <c:v>2006.451</c:v>
                </c:pt>
                <c:pt idx="468">
                  <c:v>2006.4780000000001</c:v>
                </c:pt>
                <c:pt idx="469">
                  <c:v>2006.5050000000001</c:v>
                </c:pt>
                <c:pt idx="470">
                  <c:v>2006.5319999999999</c:v>
                </c:pt>
                <c:pt idx="471">
                  <c:v>2006.559</c:v>
                </c:pt>
                <c:pt idx="472">
                  <c:v>2006.587</c:v>
                </c:pt>
                <c:pt idx="473">
                  <c:v>2006.614</c:v>
                </c:pt>
                <c:pt idx="474">
                  <c:v>2006.6410000000001</c:v>
                </c:pt>
                <c:pt idx="475">
                  <c:v>2006.6679999999999</c:v>
                </c:pt>
                <c:pt idx="476">
                  <c:v>2006.6949999999999</c:v>
                </c:pt>
                <c:pt idx="477">
                  <c:v>2006.722</c:v>
                </c:pt>
                <c:pt idx="478">
                  <c:v>2006.75</c:v>
                </c:pt>
                <c:pt idx="479">
                  <c:v>2006.777</c:v>
                </c:pt>
                <c:pt idx="480">
                  <c:v>2006.8040000000001</c:v>
                </c:pt>
                <c:pt idx="481">
                  <c:v>2006.8230000000001</c:v>
                </c:pt>
                <c:pt idx="482">
                  <c:v>2006.8889999999999</c:v>
                </c:pt>
                <c:pt idx="483">
                  <c:v>2006.913</c:v>
                </c:pt>
                <c:pt idx="484">
                  <c:v>2006.9390000000001</c:v>
                </c:pt>
                <c:pt idx="485">
                  <c:v>2006.9670000000001</c:v>
                </c:pt>
                <c:pt idx="486">
                  <c:v>2006.9939999999999</c:v>
                </c:pt>
                <c:pt idx="487">
                  <c:v>2007.021</c:v>
                </c:pt>
                <c:pt idx="488">
                  <c:v>2007.048</c:v>
                </c:pt>
                <c:pt idx="489">
                  <c:v>2007.076</c:v>
                </c:pt>
                <c:pt idx="490">
                  <c:v>2007.1030000000001</c:v>
                </c:pt>
                <c:pt idx="491">
                  <c:v>2007.13</c:v>
                </c:pt>
                <c:pt idx="492">
                  <c:v>2007.1569999999999</c:v>
                </c:pt>
                <c:pt idx="493">
                  <c:v>2007.184</c:v>
                </c:pt>
                <c:pt idx="494">
                  <c:v>2007.211</c:v>
                </c:pt>
                <c:pt idx="495">
                  <c:v>2007.239</c:v>
                </c:pt>
                <c:pt idx="496">
                  <c:v>2007.2650000000001</c:v>
                </c:pt>
                <c:pt idx="497">
                  <c:v>2007.2929999999999</c:v>
                </c:pt>
                <c:pt idx="498">
                  <c:v>2007.32</c:v>
                </c:pt>
                <c:pt idx="499">
                  <c:v>2007.347</c:v>
                </c:pt>
                <c:pt idx="500">
                  <c:v>2007.374</c:v>
                </c:pt>
                <c:pt idx="501">
                  <c:v>2007.402</c:v>
                </c:pt>
                <c:pt idx="502">
                  <c:v>2007.4290000000001</c:v>
                </c:pt>
                <c:pt idx="503">
                  <c:v>2007.4559999999999</c:v>
                </c:pt>
                <c:pt idx="504">
                  <c:v>2007.4829999999999</c:v>
                </c:pt>
                <c:pt idx="505">
                  <c:v>2007.51</c:v>
                </c:pt>
                <c:pt idx="506">
                  <c:v>2007.537</c:v>
                </c:pt>
                <c:pt idx="507">
                  <c:v>2007.5650000000001</c:v>
                </c:pt>
                <c:pt idx="508">
                  <c:v>2007.5920000000001</c:v>
                </c:pt>
                <c:pt idx="509">
                  <c:v>2007.6189999999999</c:v>
                </c:pt>
                <c:pt idx="510">
                  <c:v>2007.646</c:v>
                </c:pt>
                <c:pt idx="511">
                  <c:v>2007.673</c:v>
                </c:pt>
                <c:pt idx="512">
                  <c:v>2007.7</c:v>
                </c:pt>
                <c:pt idx="513">
                  <c:v>2007.7280000000001</c:v>
                </c:pt>
                <c:pt idx="514">
                  <c:v>2007.7550000000001</c:v>
                </c:pt>
                <c:pt idx="515">
                  <c:v>2007.7819999999999</c:v>
                </c:pt>
                <c:pt idx="516">
                  <c:v>2007.809</c:v>
                </c:pt>
                <c:pt idx="517">
                  <c:v>2007.836</c:v>
                </c:pt>
                <c:pt idx="518">
                  <c:v>2007.8630000000001</c:v>
                </c:pt>
                <c:pt idx="519">
                  <c:v>2007.8910000000001</c:v>
                </c:pt>
                <c:pt idx="520">
                  <c:v>2007.9179999999999</c:v>
                </c:pt>
                <c:pt idx="521">
                  <c:v>2007.9449999999999</c:v>
                </c:pt>
                <c:pt idx="522">
                  <c:v>2007.972</c:v>
                </c:pt>
                <c:pt idx="523">
                  <c:v>2007.999</c:v>
                </c:pt>
                <c:pt idx="524">
                  <c:v>2008.0260000000001</c:v>
                </c:pt>
                <c:pt idx="525">
                  <c:v>2008.0530000000001</c:v>
                </c:pt>
                <c:pt idx="526">
                  <c:v>2008.08</c:v>
                </c:pt>
                <c:pt idx="527">
                  <c:v>2008.1079999999999</c:v>
                </c:pt>
                <c:pt idx="528">
                  <c:v>2008.135</c:v>
                </c:pt>
                <c:pt idx="529">
                  <c:v>2008.162</c:v>
                </c:pt>
                <c:pt idx="530">
                  <c:v>2008.1890000000001</c:v>
                </c:pt>
                <c:pt idx="531">
                  <c:v>2008.2159999999999</c:v>
                </c:pt>
                <c:pt idx="532">
                  <c:v>2008.2429999999999</c:v>
                </c:pt>
                <c:pt idx="533">
                  <c:v>2008.27</c:v>
                </c:pt>
                <c:pt idx="534">
                  <c:v>2008.297</c:v>
                </c:pt>
                <c:pt idx="535">
                  <c:v>2008.3240000000001</c:v>
                </c:pt>
                <c:pt idx="536">
                  <c:v>2008.345</c:v>
                </c:pt>
                <c:pt idx="537">
                  <c:v>2008.3789999999999</c:v>
                </c:pt>
                <c:pt idx="538">
                  <c:v>2008.4059999999999</c:v>
                </c:pt>
                <c:pt idx="539">
                  <c:v>2008.433</c:v>
                </c:pt>
                <c:pt idx="540">
                  <c:v>2008.46</c:v>
                </c:pt>
                <c:pt idx="541">
                  <c:v>2008.4870000000001</c:v>
                </c:pt>
                <c:pt idx="542">
                  <c:v>2008.5139999999999</c:v>
                </c:pt>
                <c:pt idx="543">
                  <c:v>2008.5409999999999</c:v>
                </c:pt>
                <c:pt idx="544">
                  <c:v>2008.568</c:v>
                </c:pt>
                <c:pt idx="545">
                  <c:v>2008.595</c:v>
                </c:pt>
                <c:pt idx="546">
                  <c:v>2008.6220000000001</c:v>
                </c:pt>
                <c:pt idx="547">
                  <c:v>2008.6489999999999</c:v>
                </c:pt>
                <c:pt idx="548">
                  <c:v>2008.6769999999999</c:v>
                </c:pt>
                <c:pt idx="549">
                  <c:v>2008.704</c:v>
                </c:pt>
                <c:pt idx="550">
                  <c:v>2008.731</c:v>
                </c:pt>
                <c:pt idx="551">
                  <c:v>2008.758</c:v>
                </c:pt>
                <c:pt idx="552">
                  <c:v>2008.7850000000001</c:v>
                </c:pt>
                <c:pt idx="553">
                  <c:v>2008.8119999999999</c:v>
                </c:pt>
                <c:pt idx="554">
                  <c:v>2008.8389999999999</c:v>
                </c:pt>
                <c:pt idx="555">
                  <c:v>2008.866</c:v>
                </c:pt>
                <c:pt idx="556">
                  <c:v>2008.893</c:v>
                </c:pt>
                <c:pt idx="557">
                  <c:v>2008.92</c:v>
                </c:pt>
                <c:pt idx="558">
                  <c:v>2008.9469999999999</c:v>
                </c:pt>
                <c:pt idx="559">
                  <c:v>2008.9749999999999</c:v>
                </c:pt>
                <c:pt idx="560">
                  <c:v>2009.002</c:v>
                </c:pt>
                <c:pt idx="561">
                  <c:v>2009.029</c:v>
                </c:pt>
                <c:pt idx="562">
                  <c:v>2009.056</c:v>
                </c:pt>
                <c:pt idx="563">
                  <c:v>2009.0830000000001</c:v>
                </c:pt>
                <c:pt idx="564">
                  <c:v>2009.11</c:v>
                </c:pt>
                <c:pt idx="565">
                  <c:v>2009.1369999999999</c:v>
                </c:pt>
                <c:pt idx="566">
                  <c:v>2009.165</c:v>
                </c:pt>
                <c:pt idx="567">
                  <c:v>2009.192</c:v>
                </c:pt>
                <c:pt idx="568">
                  <c:v>2009.2190000000001</c:v>
                </c:pt>
                <c:pt idx="569">
                  <c:v>2009.2460000000001</c:v>
                </c:pt>
                <c:pt idx="570">
                  <c:v>2009.2729999999999</c:v>
                </c:pt>
                <c:pt idx="571">
                  <c:v>2009.3</c:v>
                </c:pt>
                <c:pt idx="572">
                  <c:v>2009.328</c:v>
                </c:pt>
                <c:pt idx="573">
                  <c:v>2009.355</c:v>
                </c:pt>
                <c:pt idx="574">
                  <c:v>2009.3820000000001</c:v>
                </c:pt>
                <c:pt idx="575">
                  <c:v>2009.4090000000001</c:v>
                </c:pt>
                <c:pt idx="576">
                  <c:v>2009.4359999999999</c:v>
                </c:pt>
                <c:pt idx="577">
                  <c:v>2009.463</c:v>
                </c:pt>
                <c:pt idx="578">
                  <c:v>2009.491</c:v>
                </c:pt>
                <c:pt idx="579">
                  <c:v>2009.518</c:v>
                </c:pt>
                <c:pt idx="580">
                  <c:v>2009.5450000000001</c:v>
                </c:pt>
                <c:pt idx="581">
                  <c:v>2009.5719999999999</c:v>
                </c:pt>
                <c:pt idx="582">
                  <c:v>2009.5989999999999</c:v>
                </c:pt>
                <c:pt idx="583">
                  <c:v>2009.626</c:v>
                </c:pt>
                <c:pt idx="584">
                  <c:v>2009.654</c:v>
                </c:pt>
                <c:pt idx="585">
                  <c:v>2009.681</c:v>
                </c:pt>
                <c:pt idx="586">
                  <c:v>2009.7080000000001</c:v>
                </c:pt>
                <c:pt idx="587">
                  <c:v>2009.7349999999999</c:v>
                </c:pt>
                <c:pt idx="588">
                  <c:v>2009.7619999999999</c:v>
                </c:pt>
                <c:pt idx="589">
                  <c:v>2009.789</c:v>
                </c:pt>
                <c:pt idx="590">
                  <c:v>2009.817</c:v>
                </c:pt>
                <c:pt idx="591">
                  <c:v>2009.8440000000001</c:v>
                </c:pt>
                <c:pt idx="592">
                  <c:v>2009.8710000000001</c:v>
                </c:pt>
                <c:pt idx="593">
                  <c:v>2009.8979999999999</c:v>
                </c:pt>
                <c:pt idx="594">
                  <c:v>2009.925</c:v>
                </c:pt>
                <c:pt idx="595">
                  <c:v>2009.952</c:v>
                </c:pt>
                <c:pt idx="596">
                  <c:v>2009.98</c:v>
                </c:pt>
                <c:pt idx="597">
                  <c:v>2010.0070000000001</c:v>
                </c:pt>
                <c:pt idx="598">
                  <c:v>2010.0340000000001</c:v>
                </c:pt>
                <c:pt idx="599">
                  <c:v>2010.0609999999999</c:v>
                </c:pt>
                <c:pt idx="600">
                  <c:v>2010.088</c:v>
                </c:pt>
                <c:pt idx="601">
                  <c:v>2010.115</c:v>
                </c:pt>
                <c:pt idx="602">
                  <c:v>2010.143</c:v>
                </c:pt>
                <c:pt idx="603">
                  <c:v>2010.17</c:v>
                </c:pt>
                <c:pt idx="604">
                  <c:v>2010.1969999999999</c:v>
                </c:pt>
                <c:pt idx="605">
                  <c:v>2010.2239999999999</c:v>
                </c:pt>
                <c:pt idx="606">
                  <c:v>2010.251</c:v>
                </c:pt>
                <c:pt idx="607">
                  <c:v>2010.278</c:v>
                </c:pt>
                <c:pt idx="608">
                  <c:v>2010.306</c:v>
                </c:pt>
                <c:pt idx="609">
                  <c:v>2010.3330000000001</c:v>
                </c:pt>
                <c:pt idx="610">
                  <c:v>2010.36</c:v>
                </c:pt>
                <c:pt idx="611">
                  <c:v>2010.3869999999999</c:v>
                </c:pt>
                <c:pt idx="612">
                  <c:v>2010.414</c:v>
                </c:pt>
                <c:pt idx="613">
                  <c:v>2010.441</c:v>
                </c:pt>
                <c:pt idx="614">
                  <c:v>2010.4690000000001</c:v>
                </c:pt>
                <c:pt idx="615">
                  <c:v>2010.4960000000001</c:v>
                </c:pt>
                <c:pt idx="616">
                  <c:v>2010.5229999999999</c:v>
                </c:pt>
                <c:pt idx="617">
                  <c:v>2010.55</c:v>
                </c:pt>
                <c:pt idx="618">
                  <c:v>2010.577</c:v>
                </c:pt>
                <c:pt idx="619">
                  <c:v>2010.604</c:v>
                </c:pt>
                <c:pt idx="620">
                  <c:v>2010.6320000000001</c:v>
                </c:pt>
                <c:pt idx="621">
                  <c:v>2010.6590000000001</c:v>
                </c:pt>
                <c:pt idx="622">
                  <c:v>2010.6859999999999</c:v>
                </c:pt>
                <c:pt idx="623">
                  <c:v>2010.713</c:v>
                </c:pt>
                <c:pt idx="624">
                  <c:v>2010.74</c:v>
                </c:pt>
                <c:pt idx="625">
                  <c:v>2010.7670000000001</c:v>
                </c:pt>
                <c:pt idx="626">
                  <c:v>2010.7950000000001</c:v>
                </c:pt>
                <c:pt idx="627">
                  <c:v>2010.8219999999999</c:v>
                </c:pt>
                <c:pt idx="628">
                  <c:v>2010.8489999999999</c:v>
                </c:pt>
                <c:pt idx="629">
                  <c:v>2010.876</c:v>
                </c:pt>
                <c:pt idx="630">
                  <c:v>2010.903</c:v>
                </c:pt>
                <c:pt idx="631">
                  <c:v>2010.93</c:v>
                </c:pt>
                <c:pt idx="632">
                  <c:v>2010.9580000000001</c:v>
                </c:pt>
                <c:pt idx="633">
                  <c:v>2010.9849999999999</c:v>
                </c:pt>
                <c:pt idx="634">
                  <c:v>2011.0119999999999</c:v>
                </c:pt>
                <c:pt idx="635">
                  <c:v>2011.039</c:v>
                </c:pt>
                <c:pt idx="636">
                  <c:v>2011.066</c:v>
                </c:pt>
                <c:pt idx="637">
                  <c:v>2011.0930000000001</c:v>
                </c:pt>
                <c:pt idx="638">
                  <c:v>2011.1210000000001</c:v>
                </c:pt>
                <c:pt idx="639">
                  <c:v>2011.1479999999999</c:v>
                </c:pt>
                <c:pt idx="640">
                  <c:v>2011.175</c:v>
                </c:pt>
                <c:pt idx="641">
                  <c:v>2011.202</c:v>
                </c:pt>
                <c:pt idx="642">
                  <c:v>2011.229</c:v>
                </c:pt>
                <c:pt idx="643">
                  <c:v>2011.2560000000001</c:v>
                </c:pt>
                <c:pt idx="644">
                  <c:v>2011.2840000000001</c:v>
                </c:pt>
                <c:pt idx="645">
                  <c:v>2011.3109999999999</c:v>
                </c:pt>
                <c:pt idx="646">
                  <c:v>2011.338</c:v>
                </c:pt>
                <c:pt idx="647">
                  <c:v>2011.365</c:v>
                </c:pt>
                <c:pt idx="648">
                  <c:v>2011.3920000000001</c:v>
                </c:pt>
                <c:pt idx="649">
                  <c:v>2011.4190000000001</c:v>
                </c:pt>
                <c:pt idx="650">
                  <c:v>2011.4469999999999</c:v>
                </c:pt>
                <c:pt idx="651">
                  <c:v>2011.4739999999999</c:v>
                </c:pt>
                <c:pt idx="652">
                  <c:v>2011.501</c:v>
                </c:pt>
                <c:pt idx="653">
                  <c:v>2011.528</c:v>
                </c:pt>
                <c:pt idx="654">
                  <c:v>2011.5550000000001</c:v>
                </c:pt>
                <c:pt idx="655">
                  <c:v>2011.5820000000001</c:v>
                </c:pt>
                <c:pt idx="656">
                  <c:v>2011.61</c:v>
                </c:pt>
                <c:pt idx="657">
                  <c:v>2011.6369999999999</c:v>
                </c:pt>
                <c:pt idx="658">
                  <c:v>2011.664</c:v>
                </c:pt>
                <c:pt idx="659">
                  <c:v>2011.691</c:v>
                </c:pt>
                <c:pt idx="660">
                  <c:v>2011.7180000000001</c:v>
                </c:pt>
                <c:pt idx="661">
                  <c:v>2011.7449999999999</c:v>
                </c:pt>
                <c:pt idx="662">
                  <c:v>2011.7729999999999</c:v>
                </c:pt>
                <c:pt idx="663">
                  <c:v>2011.8</c:v>
                </c:pt>
                <c:pt idx="664">
                  <c:v>2011.827</c:v>
                </c:pt>
                <c:pt idx="665">
                  <c:v>2011.854</c:v>
                </c:pt>
                <c:pt idx="666">
                  <c:v>2011.8810000000001</c:v>
                </c:pt>
                <c:pt idx="667">
                  <c:v>2011.9079999999999</c:v>
                </c:pt>
                <c:pt idx="668">
                  <c:v>2011.9359999999999</c:v>
                </c:pt>
                <c:pt idx="669">
                  <c:v>2011.963</c:v>
                </c:pt>
                <c:pt idx="670">
                  <c:v>2011.99</c:v>
                </c:pt>
                <c:pt idx="671">
                  <c:v>2012.0170000000001</c:v>
                </c:pt>
                <c:pt idx="672">
                  <c:v>2012.0440000000001</c:v>
                </c:pt>
                <c:pt idx="673">
                  <c:v>2012.0709999999999</c:v>
                </c:pt>
                <c:pt idx="674">
                  <c:v>2012.098</c:v>
                </c:pt>
                <c:pt idx="675">
                  <c:v>2012.125</c:v>
                </c:pt>
                <c:pt idx="676">
                  <c:v>2012.153</c:v>
                </c:pt>
                <c:pt idx="677">
                  <c:v>2012.18</c:v>
                </c:pt>
                <c:pt idx="678">
                  <c:v>2012.2070000000001</c:v>
                </c:pt>
                <c:pt idx="679">
                  <c:v>2012.2339999999999</c:v>
                </c:pt>
                <c:pt idx="680">
                  <c:v>2012.261</c:v>
                </c:pt>
                <c:pt idx="681">
                  <c:v>2012.288</c:v>
                </c:pt>
                <c:pt idx="682">
                  <c:v>2012.3150000000001</c:v>
                </c:pt>
                <c:pt idx="683">
                  <c:v>2012.3420000000001</c:v>
                </c:pt>
                <c:pt idx="684">
                  <c:v>2012.3689999999999</c:v>
                </c:pt>
                <c:pt idx="685">
                  <c:v>2012.396</c:v>
                </c:pt>
                <c:pt idx="686">
                  <c:v>2012.423</c:v>
                </c:pt>
                <c:pt idx="687">
                  <c:v>2012.451</c:v>
                </c:pt>
                <c:pt idx="688">
                  <c:v>2012.4780000000001</c:v>
                </c:pt>
                <c:pt idx="689">
                  <c:v>2012.5050000000001</c:v>
                </c:pt>
                <c:pt idx="690">
                  <c:v>2012.5319999999999</c:v>
                </c:pt>
                <c:pt idx="691">
                  <c:v>2012.559</c:v>
                </c:pt>
                <c:pt idx="692">
                  <c:v>2012.586</c:v>
                </c:pt>
                <c:pt idx="693">
                  <c:v>2012.6130000000001</c:v>
                </c:pt>
                <c:pt idx="694">
                  <c:v>2012.64</c:v>
                </c:pt>
                <c:pt idx="695">
                  <c:v>2012.6669999999999</c:v>
                </c:pt>
                <c:pt idx="696">
                  <c:v>2012.694</c:v>
                </c:pt>
                <c:pt idx="697">
                  <c:v>2012.721</c:v>
                </c:pt>
                <c:pt idx="698">
                  <c:v>2012.748</c:v>
                </c:pt>
                <c:pt idx="699">
                  <c:v>2012.7760000000001</c:v>
                </c:pt>
                <c:pt idx="700">
                  <c:v>2012.8030000000001</c:v>
                </c:pt>
                <c:pt idx="701">
                  <c:v>2012.83</c:v>
                </c:pt>
                <c:pt idx="702">
                  <c:v>2012.857</c:v>
                </c:pt>
                <c:pt idx="703">
                  <c:v>2012.884</c:v>
                </c:pt>
                <c:pt idx="704">
                  <c:v>2012.9110000000001</c:v>
                </c:pt>
                <c:pt idx="705">
                  <c:v>2012.9380000000001</c:v>
                </c:pt>
                <c:pt idx="706">
                  <c:v>2012.9649999999999</c:v>
                </c:pt>
                <c:pt idx="707">
                  <c:v>2012.992</c:v>
                </c:pt>
                <c:pt idx="708">
                  <c:v>2013.019</c:v>
                </c:pt>
                <c:pt idx="709">
                  <c:v>2013.047</c:v>
                </c:pt>
                <c:pt idx="710">
                  <c:v>2013.0740000000001</c:v>
                </c:pt>
                <c:pt idx="711">
                  <c:v>2013.1010000000001</c:v>
                </c:pt>
                <c:pt idx="712">
                  <c:v>2013.1279999999999</c:v>
                </c:pt>
                <c:pt idx="713">
                  <c:v>2013.155</c:v>
                </c:pt>
                <c:pt idx="714">
                  <c:v>2013.182</c:v>
                </c:pt>
                <c:pt idx="715">
                  <c:v>2013.21</c:v>
                </c:pt>
                <c:pt idx="716">
                  <c:v>2013.232</c:v>
                </c:pt>
                <c:pt idx="717">
                  <c:v>2013.269</c:v>
                </c:pt>
                <c:pt idx="718">
                  <c:v>2013.2909999999999</c:v>
                </c:pt>
                <c:pt idx="719">
                  <c:v>2013.318</c:v>
                </c:pt>
                <c:pt idx="720">
                  <c:v>2013.345</c:v>
                </c:pt>
                <c:pt idx="721">
                  <c:v>2013.373</c:v>
                </c:pt>
                <c:pt idx="722">
                  <c:v>2013.4</c:v>
                </c:pt>
                <c:pt idx="723">
                  <c:v>2013.4269999999999</c:v>
                </c:pt>
                <c:pt idx="724">
                  <c:v>2013.454</c:v>
                </c:pt>
                <c:pt idx="725">
                  <c:v>2013.481</c:v>
                </c:pt>
                <c:pt idx="726">
                  <c:v>2013.508</c:v>
                </c:pt>
                <c:pt idx="727">
                  <c:v>2013.5360000000001</c:v>
                </c:pt>
                <c:pt idx="728">
                  <c:v>2013.5630000000001</c:v>
                </c:pt>
                <c:pt idx="729">
                  <c:v>2013.59</c:v>
                </c:pt>
                <c:pt idx="730">
                  <c:v>2013.617</c:v>
                </c:pt>
                <c:pt idx="731">
                  <c:v>2013.644</c:v>
                </c:pt>
                <c:pt idx="732">
                  <c:v>2013.6679999999999</c:v>
                </c:pt>
                <c:pt idx="733">
                  <c:v>2013.7049999999999</c:v>
                </c:pt>
                <c:pt idx="734">
                  <c:v>2013.7260000000001</c:v>
                </c:pt>
                <c:pt idx="735">
                  <c:v>2013.7529999999999</c:v>
                </c:pt>
                <c:pt idx="736">
                  <c:v>2013.78</c:v>
                </c:pt>
                <c:pt idx="737">
                  <c:v>2013.807</c:v>
                </c:pt>
                <c:pt idx="738">
                  <c:v>2013.8340000000001</c:v>
                </c:pt>
                <c:pt idx="739">
                  <c:v>2013.8620000000001</c:v>
                </c:pt>
                <c:pt idx="740">
                  <c:v>2013.8889999999999</c:v>
                </c:pt>
                <c:pt idx="741">
                  <c:v>2013.9159999999999</c:v>
                </c:pt>
                <c:pt idx="742">
                  <c:v>2013.943</c:v>
                </c:pt>
                <c:pt idx="743">
                  <c:v>2013.97</c:v>
                </c:pt>
                <c:pt idx="744">
                  <c:v>2013.9970000000001</c:v>
                </c:pt>
                <c:pt idx="745">
                  <c:v>2014.0250000000001</c:v>
                </c:pt>
                <c:pt idx="746">
                  <c:v>2014.0519999999999</c:v>
                </c:pt>
                <c:pt idx="747">
                  <c:v>2014.079</c:v>
                </c:pt>
                <c:pt idx="748">
                  <c:v>2014.106</c:v>
                </c:pt>
                <c:pt idx="749">
                  <c:v>2014.133</c:v>
                </c:pt>
                <c:pt idx="750">
                  <c:v>2014.16</c:v>
                </c:pt>
                <c:pt idx="751">
                  <c:v>2014.1880000000001</c:v>
                </c:pt>
                <c:pt idx="752">
                  <c:v>2014.2149999999999</c:v>
                </c:pt>
                <c:pt idx="753">
                  <c:v>2014.242</c:v>
                </c:pt>
                <c:pt idx="754">
                  <c:v>2014.269</c:v>
                </c:pt>
                <c:pt idx="755">
                  <c:v>2014.296</c:v>
                </c:pt>
                <c:pt idx="756">
                  <c:v>2014.3230000000001</c:v>
                </c:pt>
                <c:pt idx="757">
                  <c:v>2014.3510000000001</c:v>
                </c:pt>
                <c:pt idx="758">
                  <c:v>2014.3779999999999</c:v>
                </c:pt>
                <c:pt idx="759">
                  <c:v>2014.405</c:v>
                </c:pt>
                <c:pt idx="760">
                  <c:v>2014.432</c:v>
                </c:pt>
                <c:pt idx="761">
                  <c:v>2014.4590000000001</c:v>
                </c:pt>
                <c:pt idx="762">
                  <c:v>2014.4860000000001</c:v>
                </c:pt>
                <c:pt idx="763">
                  <c:v>2014.5139999999999</c:v>
                </c:pt>
                <c:pt idx="764">
                  <c:v>2014.5409999999999</c:v>
                </c:pt>
                <c:pt idx="765">
                  <c:v>2014.568</c:v>
                </c:pt>
                <c:pt idx="766">
                  <c:v>2014.595</c:v>
                </c:pt>
                <c:pt idx="767">
                  <c:v>2014.6220000000001</c:v>
                </c:pt>
                <c:pt idx="768">
                  <c:v>2014.6489999999999</c:v>
                </c:pt>
                <c:pt idx="769">
                  <c:v>2014.6769999999999</c:v>
                </c:pt>
                <c:pt idx="770">
                  <c:v>2014.704</c:v>
                </c:pt>
                <c:pt idx="771">
                  <c:v>2014.731</c:v>
                </c:pt>
                <c:pt idx="772">
                  <c:v>2014.758</c:v>
                </c:pt>
                <c:pt idx="773">
                  <c:v>2014.7850000000001</c:v>
                </c:pt>
                <c:pt idx="774">
                  <c:v>2014.8119999999999</c:v>
                </c:pt>
                <c:pt idx="775">
                  <c:v>2014.84</c:v>
                </c:pt>
                <c:pt idx="776">
                  <c:v>2014.867</c:v>
                </c:pt>
                <c:pt idx="777">
                  <c:v>2014.894</c:v>
                </c:pt>
                <c:pt idx="778">
                  <c:v>2014.921</c:v>
                </c:pt>
                <c:pt idx="779">
                  <c:v>2014.9480000000001</c:v>
                </c:pt>
                <c:pt idx="780">
                  <c:v>2014.9760000000001</c:v>
                </c:pt>
                <c:pt idx="781">
                  <c:v>2015.0029999999999</c:v>
                </c:pt>
                <c:pt idx="782">
                  <c:v>2015.03</c:v>
                </c:pt>
                <c:pt idx="783">
                  <c:v>2015.057</c:v>
                </c:pt>
                <c:pt idx="784">
                  <c:v>2015.0840000000001</c:v>
                </c:pt>
                <c:pt idx="785">
                  <c:v>2015.1110000000001</c:v>
                </c:pt>
                <c:pt idx="786">
                  <c:v>2015.1379999999999</c:v>
                </c:pt>
                <c:pt idx="787">
                  <c:v>2015.1659999999999</c:v>
                </c:pt>
                <c:pt idx="788">
                  <c:v>2015.193</c:v>
                </c:pt>
                <c:pt idx="789">
                  <c:v>2015.22</c:v>
                </c:pt>
                <c:pt idx="790">
                  <c:v>2015.2470000000001</c:v>
                </c:pt>
                <c:pt idx="791">
                  <c:v>2015.2739999999999</c:v>
                </c:pt>
                <c:pt idx="792">
                  <c:v>2015.3009999999999</c:v>
                </c:pt>
                <c:pt idx="793">
                  <c:v>2015.329</c:v>
                </c:pt>
                <c:pt idx="794">
                  <c:v>2015.356</c:v>
                </c:pt>
                <c:pt idx="795">
                  <c:v>2015.383</c:v>
                </c:pt>
                <c:pt idx="796">
                  <c:v>2015.41</c:v>
                </c:pt>
                <c:pt idx="797">
                  <c:v>2015.4369999999999</c:v>
                </c:pt>
                <c:pt idx="798">
                  <c:v>2015.4639999999999</c:v>
                </c:pt>
                <c:pt idx="799">
                  <c:v>2015.492</c:v>
                </c:pt>
                <c:pt idx="800">
                  <c:v>2015.519</c:v>
                </c:pt>
                <c:pt idx="801">
                  <c:v>2015.546</c:v>
                </c:pt>
                <c:pt idx="802">
                  <c:v>2015.5730000000001</c:v>
                </c:pt>
                <c:pt idx="803">
                  <c:v>2015.6</c:v>
                </c:pt>
                <c:pt idx="804">
                  <c:v>2015.627</c:v>
                </c:pt>
                <c:pt idx="805">
                  <c:v>2015.655</c:v>
                </c:pt>
                <c:pt idx="806">
                  <c:v>2015.682</c:v>
                </c:pt>
                <c:pt idx="807">
                  <c:v>2015.7090000000001</c:v>
                </c:pt>
                <c:pt idx="808">
                  <c:v>2015.7360000000001</c:v>
                </c:pt>
                <c:pt idx="809">
                  <c:v>2015.7629999999999</c:v>
                </c:pt>
                <c:pt idx="810">
                  <c:v>2015.79</c:v>
                </c:pt>
                <c:pt idx="811">
                  <c:v>2015.818</c:v>
                </c:pt>
                <c:pt idx="812">
                  <c:v>2015.845</c:v>
                </c:pt>
                <c:pt idx="813">
                  <c:v>2015.8720000000001</c:v>
                </c:pt>
                <c:pt idx="814">
                  <c:v>2015.8989999999999</c:v>
                </c:pt>
                <c:pt idx="815">
                  <c:v>2015.9259999999999</c:v>
                </c:pt>
                <c:pt idx="816">
                  <c:v>2015.953</c:v>
                </c:pt>
                <c:pt idx="817">
                  <c:v>2015.981</c:v>
                </c:pt>
                <c:pt idx="818">
                  <c:v>2016.008</c:v>
                </c:pt>
                <c:pt idx="819">
                  <c:v>2016.0350000000001</c:v>
                </c:pt>
                <c:pt idx="820">
                  <c:v>2016.0619999999999</c:v>
                </c:pt>
                <c:pt idx="821">
                  <c:v>2016.0889999999999</c:v>
                </c:pt>
                <c:pt idx="822">
                  <c:v>2016.116</c:v>
                </c:pt>
                <c:pt idx="823">
                  <c:v>2016.1220000000001</c:v>
                </c:pt>
                <c:pt idx="824">
                  <c:v>2016.143</c:v>
                </c:pt>
                <c:pt idx="825">
                  <c:v>2016.17</c:v>
                </c:pt>
                <c:pt idx="826">
                  <c:v>2016.1949999999999</c:v>
                </c:pt>
                <c:pt idx="827">
                  <c:v>2016.2239999999999</c:v>
                </c:pt>
                <c:pt idx="828">
                  <c:v>2016.252</c:v>
                </c:pt>
                <c:pt idx="829">
                  <c:v>2016.279</c:v>
                </c:pt>
                <c:pt idx="830">
                  <c:v>2016.306</c:v>
                </c:pt>
                <c:pt idx="831">
                  <c:v>2016.3330000000001</c:v>
                </c:pt>
                <c:pt idx="832">
                  <c:v>2016.36</c:v>
                </c:pt>
                <c:pt idx="833">
                  <c:v>2016.3869999999999</c:v>
                </c:pt>
                <c:pt idx="834">
                  <c:v>2016.414</c:v>
                </c:pt>
                <c:pt idx="835">
                  <c:v>2016.441</c:v>
                </c:pt>
                <c:pt idx="836">
                  <c:v>2016.4680000000001</c:v>
                </c:pt>
                <c:pt idx="837">
                  <c:v>2016.4949999999999</c:v>
                </c:pt>
                <c:pt idx="838">
                  <c:v>2016.5219999999999</c:v>
                </c:pt>
                <c:pt idx="839">
                  <c:v>2016.55</c:v>
                </c:pt>
                <c:pt idx="840">
                  <c:v>2016.577</c:v>
                </c:pt>
                <c:pt idx="841">
                  <c:v>2016.604</c:v>
                </c:pt>
                <c:pt idx="842">
                  <c:v>2016.6310000000001</c:v>
                </c:pt>
                <c:pt idx="843">
                  <c:v>2016.6579999999999</c:v>
                </c:pt>
                <c:pt idx="844">
                  <c:v>2016.6849999999999</c:v>
                </c:pt>
                <c:pt idx="845">
                  <c:v>2016.712</c:v>
                </c:pt>
                <c:pt idx="846">
                  <c:v>2016.739</c:v>
                </c:pt>
                <c:pt idx="847">
                  <c:v>2016.7660000000001</c:v>
                </c:pt>
                <c:pt idx="848">
                  <c:v>2016.7929999999999</c:v>
                </c:pt>
                <c:pt idx="849">
                  <c:v>2016.8209999999999</c:v>
                </c:pt>
                <c:pt idx="850">
                  <c:v>2016.848</c:v>
                </c:pt>
                <c:pt idx="851">
                  <c:v>2016.875</c:v>
                </c:pt>
                <c:pt idx="852">
                  <c:v>2016.902</c:v>
                </c:pt>
                <c:pt idx="853">
                  <c:v>2016.9280000000001</c:v>
                </c:pt>
                <c:pt idx="854">
                  <c:v>2016.9559999999999</c:v>
                </c:pt>
                <c:pt idx="855">
                  <c:v>2016.9829999999999</c:v>
                </c:pt>
                <c:pt idx="856">
                  <c:v>2017.01</c:v>
                </c:pt>
                <c:pt idx="857">
                  <c:v>2017.037</c:v>
                </c:pt>
                <c:pt idx="858">
                  <c:v>2017.0650000000001</c:v>
                </c:pt>
                <c:pt idx="859">
                  <c:v>2017.0920000000001</c:v>
                </c:pt>
                <c:pt idx="860">
                  <c:v>2017.1189999999999</c:v>
                </c:pt>
                <c:pt idx="861">
                  <c:v>2017.146</c:v>
                </c:pt>
                <c:pt idx="862">
                  <c:v>2017.173</c:v>
                </c:pt>
                <c:pt idx="863">
                  <c:v>2017.2</c:v>
                </c:pt>
                <c:pt idx="864">
                  <c:v>2017.2270000000001</c:v>
                </c:pt>
                <c:pt idx="865">
                  <c:v>2017.2550000000001</c:v>
                </c:pt>
                <c:pt idx="866">
                  <c:v>2017.2819999999999</c:v>
                </c:pt>
                <c:pt idx="867">
                  <c:v>2017.309</c:v>
                </c:pt>
                <c:pt idx="868">
                  <c:v>2017.336</c:v>
                </c:pt>
                <c:pt idx="869">
                  <c:v>2017.3630000000001</c:v>
                </c:pt>
                <c:pt idx="870">
                  <c:v>2017.39</c:v>
                </c:pt>
                <c:pt idx="871">
                  <c:v>2017.4179999999999</c:v>
                </c:pt>
                <c:pt idx="872">
                  <c:v>2017.4449999999999</c:v>
                </c:pt>
                <c:pt idx="873">
                  <c:v>2017.472</c:v>
                </c:pt>
                <c:pt idx="874">
                  <c:v>2017.499</c:v>
                </c:pt>
                <c:pt idx="875">
                  <c:v>2017.5260000000001</c:v>
                </c:pt>
                <c:pt idx="876">
                  <c:v>2017.5540000000001</c:v>
                </c:pt>
                <c:pt idx="877">
                  <c:v>2017.5809999999999</c:v>
                </c:pt>
                <c:pt idx="878">
                  <c:v>2017.6079999999999</c:v>
                </c:pt>
                <c:pt idx="879">
                  <c:v>2017.635</c:v>
                </c:pt>
                <c:pt idx="880">
                  <c:v>2017.662</c:v>
                </c:pt>
                <c:pt idx="881">
                  <c:v>2017.6890000000001</c:v>
                </c:pt>
                <c:pt idx="882">
                  <c:v>2017.7170000000001</c:v>
                </c:pt>
                <c:pt idx="883">
                  <c:v>2017.7439999999999</c:v>
                </c:pt>
                <c:pt idx="884">
                  <c:v>2017.771</c:v>
                </c:pt>
                <c:pt idx="885">
                  <c:v>2017.798</c:v>
                </c:pt>
                <c:pt idx="886">
                  <c:v>2017.825</c:v>
                </c:pt>
                <c:pt idx="887">
                  <c:v>2017.8520000000001</c:v>
                </c:pt>
                <c:pt idx="888">
                  <c:v>2017.8789999999999</c:v>
                </c:pt>
                <c:pt idx="889">
                  <c:v>2017.9069999999999</c:v>
                </c:pt>
                <c:pt idx="890">
                  <c:v>2017.934</c:v>
                </c:pt>
                <c:pt idx="891">
                  <c:v>2017.961</c:v>
                </c:pt>
                <c:pt idx="892">
                  <c:v>2017.9880000000001</c:v>
                </c:pt>
                <c:pt idx="893">
                  <c:v>2018.0139999999999</c:v>
                </c:pt>
              </c:numCache>
            </c:numRef>
          </c:xVal>
          <c:yVal>
            <c:numRef>
              <c:f>Meereshoehe!$G$2:$G$895</c:f>
              <c:numCache>
                <c:formatCode>General</c:formatCode>
                <c:ptCount val="894"/>
                <c:pt idx="0">
                  <c:v>-31</c:v>
                </c:pt>
                <c:pt idx="1">
                  <c:v>-33.1</c:v>
                </c:pt>
                <c:pt idx="2">
                  <c:v>-30.9</c:v>
                </c:pt>
                <c:pt idx="3">
                  <c:v>-33</c:v>
                </c:pt>
                <c:pt idx="4">
                  <c:v>-35.799999999999997</c:v>
                </c:pt>
                <c:pt idx="5">
                  <c:v>-36.700000000000003</c:v>
                </c:pt>
                <c:pt idx="6">
                  <c:v>-34</c:v>
                </c:pt>
                <c:pt idx="7">
                  <c:v>-29.6</c:v>
                </c:pt>
                <c:pt idx="8">
                  <c:v>-28.4</c:v>
                </c:pt>
                <c:pt idx="9">
                  <c:v>-28.4</c:v>
                </c:pt>
                <c:pt idx="10">
                  <c:v>-29</c:v>
                </c:pt>
                <c:pt idx="11">
                  <c:v>-31</c:v>
                </c:pt>
                <c:pt idx="12">
                  <c:v>-26.2</c:v>
                </c:pt>
                <c:pt idx="13">
                  <c:v>-27.7</c:v>
                </c:pt>
                <c:pt idx="14">
                  <c:v>-26.5</c:v>
                </c:pt>
                <c:pt idx="15">
                  <c:v>-30.5</c:v>
                </c:pt>
                <c:pt idx="16">
                  <c:v>-31</c:v>
                </c:pt>
                <c:pt idx="17">
                  <c:v>-28.3</c:v>
                </c:pt>
                <c:pt idx="18">
                  <c:v>-25.5</c:v>
                </c:pt>
                <c:pt idx="19">
                  <c:v>-25.2</c:v>
                </c:pt>
                <c:pt idx="20">
                  <c:v>-25.1</c:v>
                </c:pt>
                <c:pt idx="21">
                  <c:v>-30.2</c:v>
                </c:pt>
                <c:pt idx="22">
                  <c:v>-29</c:v>
                </c:pt>
                <c:pt idx="23">
                  <c:v>-26.2</c:v>
                </c:pt>
                <c:pt idx="24">
                  <c:v>-25.2</c:v>
                </c:pt>
                <c:pt idx="25">
                  <c:v>-28.1</c:v>
                </c:pt>
                <c:pt idx="26">
                  <c:v>-31</c:v>
                </c:pt>
                <c:pt idx="27">
                  <c:v>-28.8</c:v>
                </c:pt>
                <c:pt idx="28">
                  <c:v>-25</c:v>
                </c:pt>
                <c:pt idx="29">
                  <c:v>-27.4</c:v>
                </c:pt>
                <c:pt idx="30">
                  <c:v>-27.8</c:v>
                </c:pt>
                <c:pt idx="31">
                  <c:v>-29.7</c:v>
                </c:pt>
                <c:pt idx="32">
                  <c:v>-28.9</c:v>
                </c:pt>
                <c:pt idx="33">
                  <c:v>-27.2</c:v>
                </c:pt>
                <c:pt idx="34">
                  <c:v>-22.3</c:v>
                </c:pt>
                <c:pt idx="35">
                  <c:v>-23.5</c:v>
                </c:pt>
                <c:pt idx="36">
                  <c:v>-29.5</c:v>
                </c:pt>
                <c:pt idx="37">
                  <c:v>-26.3</c:v>
                </c:pt>
                <c:pt idx="38">
                  <c:v>-24.7</c:v>
                </c:pt>
                <c:pt idx="39">
                  <c:v>-28.1</c:v>
                </c:pt>
                <c:pt idx="40">
                  <c:v>-29.3</c:v>
                </c:pt>
                <c:pt idx="41">
                  <c:v>-26.8</c:v>
                </c:pt>
                <c:pt idx="42">
                  <c:v>-23</c:v>
                </c:pt>
                <c:pt idx="43">
                  <c:v>-24</c:v>
                </c:pt>
                <c:pt idx="44">
                  <c:v>-23</c:v>
                </c:pt>
                <c:pt idx="45">
                  <c:v>-22.1</c:v>
                </c:pt>
                <c:pt idx="46">
                  <c:v>-21.9</c:v>
                </c:pt>
                <c:pt idx="47">
                  <c:v>-24.7</c:v>
                </c:pt>
                <c:pt idx="48">
                  <c:v>-26.2</c:v>
                </c:pt>
                <c:pt idx="49">
                  <c:v>-28.4</c:v>
                </c:pt>
                <c:pt idx="50">
                  <c:v>-25.2</c:v>
                </c:pt>
                <c:pt idx="51">
                  <c:v>-21.5</c:v>
                </c:pt>
                <c:pt idx="52">
                  <c:v>-27.6</c:v>
                </c:pt>
                <c:pt idx="53">
                  <c:v>-24.9</c:v>
                </c:pt>
                <c:pt idx="54">
                  <c:v>-24.8</c:v>
                </c:pt>
                <c:pt idx="55">
                  <c:v>-24</c:v>
                </c:pt>
                <c:pt idx="56">
                  <c:v>-24.5</c:v>
                </c:pt>
                <c:pt idx="57">
                  <c:v>-23.4</c:v>
                </c:pt>
                <c:pt idx="58">
                  <c:v>-24.8</c:v>
                </c:pt>
                <c:pt idx="59">
                  <c:v>-23.8</c:v>
                </c:pt>
                <c:pt idx="60">
                  <c:v>-25.7</c:v>
                </c:pt>
                <c:pt idx="61">
                  <c:v>-26.1</c:v>
                </c:pt>
                <c:pt idx="62">
                  <c:v>-25.5</c:v>
                </c:pt>
                <c:pt idx="63">
                  <c:v>-22.1</c:v>
                </c:pt>
                <c:pt idx="64">
                  <c:v>-22.7</c:v>
                </c:pt>
                <c:pt idx="65">
                  <c:v>-27.2</c:v>
                </c:pt>
                <c:pt idx="66">
                  <c:v>-29.1</c:v>
                </c:pt>
                <c:pt idx="67">
                  <c:v>-22.6</c:v>
                </c:pt>
                <c:pt idx="68">
                  <c:v>-20.9</c:v>
                </c:pt>
                <c:pt idx="69">
                  <c:v>-21.6</c:v>
                </c:pt>
                <c:pt idx="70">
                  <c:v>-20.7</c:v>
                </c:pt>
                <c:pt idx="71">
                  <c:v>-23.2</c:v>
                </c:pt>
                <c:pt idx="72">
                  <c:v>-17.600000000000001</c:v>
                </c:pt>
                <c:pt idx="73">
                  <c:v>-20.9</c:v>
                </c:pt>
                <c:pt idx="74">
                  <c:v>-24.7</c:v>
                </c:pt>
                <c:pt idx="75">
                  <c:v>-21.3</c:v>
                </c:pt>
                <c:pt idx="76">
                  <c:v>-17.2</c:v>
                </c:pt>
                <c:pt idx="77">
                  <c:v>-23.4</c:v>
                </c:pt>
                <c:pt idx="78">
                  <c:v>-21.2</c:v>
                </c:pt>
                <c:pt idx="79">
                  <c:v>-20.100000000000001</c:v>
                </c:pt>
                <c:pt idx="80">
                  <c:v>-20.9</c:v>
                </c:pt>
                <c:pt idx="81">
                  <c:v>-23.1</c:v>
                </c:pt>
                <c:pt idx="82">
                  <c:v>-20.8</c:v>
                </c:pt>
                <c:pt idx="83">
                  <c:v>-18.100000000000001</c:v>
                </c:pt>
                <c:pt idx="84">
                  <c:v>-20.3</c:v>
                </c:pt>
                <c:pt idx="85">
                  <c:v>-24</c:v>
                </c:pt>
                <c:pt idx="86">
                  <c:v>-26.4</c:v>
                </c:pt>
                <c:pt idx="87">
                  <c:v>-24.6</c:v>
                </c:pt>
                <c:pt idx="88">
                  <c:v>-24.2</c:v>
                </c:pt>
                <c:pt idx="89">
                  <c:v>-22.4</c:v>
                </c:pt>
                <c:pt idx="90">
                  <c:v>-24.4</c:v>
                </c:pt>
                <c:pt idx="91">
                  <c:v>-24.1</c:v>
                </c:pt>
                <c:pt idx="92">
                  <c:v>-21</c:v>
                </c:pt>
                <c:pt idx="93">
                  <c:v>-15.7</c:v>
                </c:pt>
                <c:pt idx="94">
                  <c:v>-21.2</c:v>
                </c:pt>
                <c:pt idx="95">
                  <c:v>-23.4</c:v>
                </c:pt>
                <c:pt idx="96">
                  <c:v>-23.7</c:v>
                </c:pt>
                <c:pt idx="97">
                  <c:v>-24</c:v>
                </c:pt>
                <c:pt idx="98">
                  <c:v>-21.5</c:v>
                </c:pt>
                <c:pt idx="99">
                  <c:v>-22</c:v>
                </c:pt>
                <c:pt idx="100">
                  <c:v>-17.600000000000001</c:v>
                </c:pt>
                <c:pt idx="101">
                  <c:v>-20.9</c:v>
                </c:pt>
                <c:pt idx="102">
                  <c:v>-23.1</c:v>
                </c:pt>
                <c:pt idx="103">
                  <c:v>-22.3</c:v>
                </c:pt>
                <c:pt idx="104">
                  <c:v>-22.9</c:v>
                </c:pt>
                <c:pt idx="105">
                  <c:v>-18.7</c:v>
                </c:pt>
                <c:pt idx="106">
                  <c:v>-18.899999999999999</c:v>
                </c:pt>
                <c:pt idx="107">
                  <c:v>-21.5</c:v>
                </c:pt>
                <c:pt idx="108">
                  <c:v>-19.100000000000001</c:v>
                </c:pt>
                <c:pt idx="109">
                  <c:v>-17.899999999999999</c:v>
                </c:pt>
                <c:pt idx="110">
                  <c:v>-19.8</c:v>
                </c:pt>
                <c:pt idx="111">
                  <c:v>-20.8</c:v>
                </c:pt>
                <c:pt idx="112">
                  <c:v>-20.5</c:v>
                </c:pt>
                <c:pt idx="113">
                  <c:v>-18.600000000000001</c:v>
                </c:pt>
                <c:pt idx="114">
                  <c:v>-18.5</c:v>
                </c:pt>
                <c:pt idx="115">
                  <c:v>-16.7</c:v>
                </c:pt>
                <c:pt idx="116">
                  <c:v>-17.399999999999999</c:v>
                </c:pt>
                <c:pt idx="117">
                  <c:v>-18.600000000000001</c:v>
                </c:pt>
                <c:pt idx="118">
                  <c:v>-19</c:v>
                </c:pt>
                <c:pt idx="119">
                  <c:v>-17.399999999999999</c:v>
                </c:pt>
                <c:pt idx="120">
                  <c:v>-15.8</c:v>
                </c:pt>
                <c:pt idx="121">
                  <c:v>-18.399999999999999</c:v>
                </c:pt>
                <c:pt idx="122">
                  <c:v>-21.6</c:v>
                </c:pt>
                <c:pt idx="123">
                  <c:v>-22.3</c:v>
                </c:pt>
                <c:pt idx="124">
                  <c:v>-24.5</c:v>
                </c:pt>
                <c:pt idx="125">
                  <c:v>-20.7</c:v>
                </c:pt>
                <c:pt idx="126">
                  <c:v>-18.7</c:v>
                </c:pt>
                <c:pt idx="127">
                  <c:v>-17.399999999999999</c:v>
                </c:pt>
                <c:pt idx="128">
                  <c:v>-14.1</c:v>
                </c:pt>
                <c:pt idx="129">
                  <c:v>-13.1</c:v>
                </c:pt>
                <c:pt idx="130">
                  <c:v>-15.8</c:v>
                </c:pt>
                <c:pt idx="131">
                  <c:v>-21.5</c:v>
                </c:pt>
                <c:pt idx="132">
                  <c:v>-20.9</c:v>
                </c:pt>
                <c:pt idx="133">
                  <c:v>-20.3</c:v>
                </c:pt>
                <c:pt idx="134">
                  <c:v>-24.3</c:v>
                </c:pt>
                <c:pt idx="135">
                  <c:v>-23.8</c:v>
                </c:pt>
                <c:pt idx="136">
                  <c:v>-19.600000000000001</c:v>
                </c:pt>
                <c:pt idx="137">
                  <c:v>-21.5</c:v>
                </c:pt>
                <c:pt idx="138">
                  <c:v>-20.100000000000001</c:v>
                </c:pt>
                <c:pt idx="139">
                  <c:v>-21.2</c:v>
                </c:pt>
                <c:pt idx="140">
                  <c:v>-20.2</c:v>
                </c:pt>
                <c:pt idx="141">
                  <c:v>-20.7</c:v>
                </c:pt>
                <c:pt idx="142">
                  <c:v>-18.3</c:v>
                </c:pt>
                <c:pt idx="143">
                  <c:v>-16.7</c:v>
                </c:pt>
                <c:pt idx="144">
                  <c:v>-17.7</c:v>
                </c:pt>
                <c:pt idx="145">
                  <c:v>-20.3</c:v>
                </c:pt>
                <c:pt idx="146">
                  <c:v>-17.600000000000001</c:v>
                </c:pt>
                <c:pt idx="147">
                  <c:v>-15</c:v>
                </c:pt>
                <c:pt idx="148">
                  <c:v>-17</c:v>
                </c:pt>
                <c:pt idx="149">
                  <c:v>-14.4</c:v>
                </c:pt>
                <c:pt idx="150">
                  <c:v>-18.100000000000001</c:v>
                </c:pt>
                <c:pt idx="151">
                  <c:v>-15.5</c:v>
                </c:pt>
                <c:pt idx="152">
                  <c:v>-14.4</c:v>
                </c:pt>
                <c:pt idx="153">
                  <c:v>-10.5</c:v>
                </c:pt>
                <c:pt idx="154">
                  <c:v>-13.6</c:v>
                </c:pt>
                <c:pt idx="155">
                  <c:v>-14.5</c:v>
                </c:pt>
                <c:pt idx="156">
                  <c:v>-13.7</c:v>
                </c:pt>
                <c:pt idx="157">
                  <c:v>-12.3</c:v>
                </c:pt>
                <c:pt idx="158">
                  <c:v>-9.4</c:v>
                </c:pt>
                <c:pt idx="159">
                  <c:v>-10.199999999999999</c:v>
                </c:pt>
                <c:pt idx="160">
                  <c:v>-13.5</c:v>
                </c:pt>
                <c:pt idx="161">
                  <c:v>-12.2</c:v>
                </c:pt>
                <c:pt idx="162">
                  <c:v>-11.2</c:v>
                </c:pt>
                <c:pt idx="163">
                  <c:v>-16.3</c:v>
                </c:pt>
                <c:pt idx="164">
                  <c:v>-17.5</c:v>
                </c:pt>
                <c:pt idx="165">
                  <c:v>-16.100000000000001</c:v>
                </c:pt>
                <c:pt idx="166">
                  <c:v>-19.600000000000001</c:v>
                </c:pt>
                <c:pt idx="167">
                  <c:v>-15.6</c:v>
                </c:pt>
                <c:pt idx="168">
                  <c:v>-16.2</c:v>
                </c:pt>
                <c:pt idx="169">
                  <c:v>-14.4</c:v>
                </c:pt>
                <c:pt idx="170">
                  <c:v>-15.9</c:v>
                </c:pt>
                <c:pt idx="171">
                  <c:v>-16.2</c:v>
                </c:pt>
                <c:pt idx="172">
                  <c:v>-15.7</c:v>
                </c:pt>
                <c:pt idx="173">
                  <c:v>-15.6</c:v>
                </c:pt>
                <c:pt idx="174">
                  <c:v>-14</c:v>
                </c:pt>
                <c:pt idx="175">
                  <c:v>-13.4</c:v>
                </c:pt>
                <c:pt idx="176">
                  <c:v>-16.3</c:v>
                </c:pt>
                <c:pt idx="177">
                  <c:v>-13.8</c:v>
                </c:pt>
                <c:pt idx="178">
                  <c:v>-14.1</c:v>
                </c:pt>
                <c:pt idx="179">
                  <c:v>-14</c:v>
                </c:pt>
                <c:pt idx="180">
                  <c:v>-15.6</c:v>
                </c:pt>
                <c:pt idx="181">
                  <c:v>-19.2</c:v>
                </c:pt>
                <c:pt idx="182">
                  <c:v>-18.5</c:v>
                </c:pt>
                <c:pt idx="183">
                  <c:v>-17.8</c:v>
                </c:pt>
                <c:pt idx="184">
                  <c:v>-15.5</c:v>
                </c:pt>
                <c:pt idx="185">
                  <c:v>-16.600000000000001</c:v>
                </c:pt>
                <c:pt idx="186">
                  <c:v>-20</c:v>
                </c:pt>
                <c:pt idx="187">
                  <c:v>-19</c:v>
                </c:pt>
                <c:pt idx="188">
                  <c:v>-21.2</c:v>
                </c:pt>
                <c:pt idx="189">
                  <c:v>-18.8</c:v>
                </c:pt>
                <c:pt idx="190">
                  <c:v>-19.5</c:v>
                </c:pt>
                <c:pt idx="191">
                  <c:v>-21.8</c:v>
                </c:pt>
                <c:pt idx="192">
                  <c:v>-22</c:v>
                </c:pt>
                <c:pt idx="193">
                  <c:v>-22.1</c:v>
                </c:pt>
                <c:pt idx="194">
                  <c:v>-18.899999999999999</c:v>
                </c:pt>
                <c:pt idx="195">
                  <c:v>-21.5</c:v>
                </c:pt>
                <c:pt idx="196">
                  <c:v>-22.7</c:v>
                </c:pt>
                <c:pt idx="197">
                  <c:v>-24.7</c:v>
                </c:pt>
                <c:pt idx="198">
                  <c:v>-18.5</c:v>
                </c:pt>
                <c:pt idx="199">
                  <c:v>-20.100000000000001</c:v>
                </c:pt>
                <c:pt idx="200">
                  <c:v>-19.2</c:v>
                </c:pt>
                <c:pt idx="201">
                  <c:v>-21.7</c:v>
                </c:pt>
                <c:pt idx="202">
                  <c:v>-18.8</c:v>
                </c:pt>
                <c:pt idx="203">
                  <c:v>-23</c:v>
                </c:pt>
                <c:pt idx="204">
                  <c:v>-9.6</c:v>
                </c:pt>
                <c:pt idx="205">
                  <c:v>-14.5</c:v>
                </c:pt>
                <c:pt idx="206">
                  <c:v>-15.8</c:v>
                </c:pt>
                <c:pt idx="207">
                  <c:v>-17.2</c:v>
                </c:pt>
                <c:pt idx="208">
                  <c:v>-14.8</c:v>
                </c:pt>
                <c:pt idx="209">
                  <c:v>-14.2</c:v>
                </c:pt>
                <c:pt idx="210">
                  <c:v>-15</c:v>
                </c:pt>
                <c:pt idx="211">
                  <c:v>-15.7</c:v>
                </c:pt>
                <c:pt idx="212">
                  <c:v>-16.5</c:v>
                </c:pt>
                <c:pt idx="213">
                  <c:v>-17.7</c:v>
                </c:pt>
                <c:pt idx="214">
                  <c:v>-14.2</c:v>
                </c:pt>
                <c:pt idx="215">
                  <c:v>-16.8</c:v>
                </c:pt>
                <c:pt idx="216">
                  <c:v>-15.9</c:v>
                </c:pt>
                <c:pt idx="217">
                  <c:v>-14.3</c:v>
                </c:pt>
                <c:pt idx="218">
                  <c:v>-14.1</c:v>
                </c:pt>
                <c:pt idx="219">
                  <c:v>-15.8</c:v>
                </c:pt>
                <c:pt idx="220">
                  <c:v>-13.9</c:v>
                </c:pt>
                <c:pt idx="221">
                  <c:v>-16.600000000000001</c:v>
                </c:pt>
                <c:pt idx="222">
                  <c:v>-12.9</c:v>
                </c:pt>
                <c:pt idx="223">
                  <c:v>-15.5</c:v>
                </c:pt>
                <c:pt idx="224">
                  <c:v>-12.2</c:v>
                </c:pt>
                <c:pt idx="225">
                  <c:v>-13.5</c:v>
                </c:pt>
                <c:pt idx="226">
                  <c:v>-10.4</c:v>
                </c:pt>
                <c:pt idx="227">
                  <c:v>-11.6</c:v>
                </c:pt>
                <c:pt idx="228">
                  <c:v>-14.6</c:v>
                </c:pt>
                <c:pt idx="229">
                  <c:v>-16.600000000000001</c:v>
                </c:pt>
                <c:pt idx="230">
                  <c:v>-13.7</c:v>
                </c:pt>
                <c:pt idx="231">
                  <c:v>-13.4</c:v>
                </c:pt>
                <c:pt idx="232">
                  <c:v>-9.9</c:v>
                </c:pt>
                <c:pt idx="233">
                  <c:v>-10.1</c:v>
                </c:pt>
                <c:pt idx="234">
                  <c:v>-13</c:v>
                </c:pt>
                <c:pt idx="235">
                  <c:v>-11.6</c:v>
                </c:pt>
                <c:pt idx="236">
                  <c:v>-8.4</c:v>
                </c:pt>
                <c:pt idx="237">
                  <c:v>-11.5</c:v>
                </c:pt>
                <c:pt idx="238">
                  <c:v>-13.3</c:v>
                </c:pt>
                <c:pt idx="239">
                  <c:v>-11.6</c:v>
                </c:pt>
                <c:pt idx="240">
                  <c:v>-13.3</c:v>
                </c:pt>
                <c:pt idx="241">
                  <c:v>-14.1</c:v>
                </c:pt>
                <c:pt idx="242">
                  <c:v>-8.8000000000000007</c:v>
                </c:pt>
                <c:pt idx="243">
                  <c:v>-12.9</c:v>
                </c:pt>
                <c:pt idx="244">
                  <c:v>-13.2</c:v>
                </c:pt>
                <c:pt idx="245">
                  <c:v>-15.2</c:v>
                </c:pt>
                <c:pt idx="246">
                  <c:v>-14</c:v>
                </c:pt>
                <c:pt idx="247">
                  <c:v>-13.4</c:v>
                </c:pt>
                <c:pt idx="248">
                  <c:v>-12.3</c:v>
                </c:pt>
                <c:pt idx="249">
                  <c:v>-12.9</c:v>
                </c:pt>
                <c:pt idx="250">
                  <c:v>-15.1</c:v>
                </c:pt>
                <c:pt idx="251">
                  <c:v>-14</c:v>
                </c:pt>
                <c:pt idx="252">
                  <c:v>-11.3</c:v>
                </c:pt>
                <c:pt idx="253">
                  <c:v>-13.5</c:v>
                </c:pt>
                <c:pt idx="254">
                  <c:v>-13.2</c:v>
                </c:pt>
                <c:pt idx="255">
                  <c:v>-11.4</c:v>
                </c:pt>
                <c:pt idx="256">
                  <c:v>-16.3</c:v>
                </c:pt>
                <c:pt idx="257">
                  <c:v>-14.4</c:v>
                </c:pt>
                <c:pt idx="258">
                  <c:v>-8</c:v>
                </c:pt>
                <c:pt idx="259">
                  <c:v>-6.6</c:v>
                </c:pt>
                <c:pt idx="260">
                  <c:v>-8.3000000000000007</c:v>
                </c:pt>
                <c:pt idx="261">
                  <c:v>-11.6</c:v>
                </c:pt>
                <c:pt idx="262">
                  <c:v>-9.6</c:v>
                </c:pt>
                <c:pt idx="263">
                  <c:v>-9.3000000000000007</c:v>
                </c:pt>
                <c:pt idx="264">
                  <c:v>-9.4</c:v>
                </c:pt>
                <c:pt idx="265">
                  <c:v>-11.5</c:v>
                </c:pt>
                <c:pt idx="266">
                  <c:v>-12.2</c:v>
                </c:pt>
                <c:pt idx="267">
                  <c:v>-8.1999999999999993</c:v>
                </c:pt>
                <c:pt idx="268">
                  <c:v>-8.1999999999999993</c:v>
                </c:pt>
                <c:pt idx="269">
                  <c:v>-8</c:v>
                </c:pt>
                <c:pt idx="270">
                  <c:v>-9.8000000000000007</c:v>
                </c:pt>
                <c:pt idx="271">
                  <c:v>-12.3</c:v>
                </c:pt>
                <c:pt idx="272">
                  <c:v>-8.3000000000000007</c:v>
                </c:pt>
                <c:pt idx="273">
                  <c:v>-4.8</c:v>
                </c:pt>
                <c:pt idx="274">
                  <c:v>-9.3000000000000007</c:v>
                </c:pt>
                <c:pt idx="275">
                  <c:v>-5.6</c:v>
                </c:pt>
                <c:pt idx="276">
                  <c:v>-6.4</c:v>
                </c:pt>
                <c:pt idx="277">
                  <c:v>-6.2</c:v>
                </c:pt>
                <c:pt idx="278">
                  <c:v>-8.1999999999999993</c:v>
                </c:pt>
                <c:pt idx="279">
                  <c:v>-7.9</c:v>
                </c:pt>
                <c:pt idx="280">
                  <c:v>-5.9</c:v>
                </c:pt>
                <c:pt idx="281">
                  <c:v>-7.1</c:v>
                </c:pt>
                <c:pt idx="282">
                  <c:v>-8.9</c:v>
                </c:pt>
                <c:pt idx="283">
                  <c:v>-10.1</c:v>
                </c:pt>
                <c:pt idx="284">
                  <c:v>-3.8</c:v>
                </c:pt>
                <c:pt idx="285">
                  <c:v>-3</c:v>
                </c:pt>
                <c:pt idx="286">
                  <c:v>-1.3</c:v>
                </c:pt>
                <c:pt idx="287">
                  <c:v>-5.0999999999999996</c:v>
                </c:pt>
                <c:pt idx="288">
                  <c:v>-2.2000000000000002</c:v>
                </c:pt>
                <c:pt idx="289">
                  <c:v>-7.2</c:v>
                </c:pt>
                <c:pt idx="290">
                  <c:v>-7.7</c:v>
                </c:pt>
                <c:pt idx="291">
                  <c:v>-6.1</c:v>
                </c:pt>
                <c:pt idx="292">
                  <c:v>-1.4</c:v>
                </c:pt>
                <c:pt idx="293">
                  <c:v>-2</c:v>
                </c:pt>
                <c:pt idx="294">
                  <c:v>-3</c:v>
                </c:pt>
                <c:pt idx="295">
                  <c:v>-7.7</c:v>
                </c:pt>
                <c:pt idx="296">
                  <c:v>-9.6</c:v>
                </c:pt>
                <c:pt idx="297">
                  <c:v>-4.3</c:v>
                </c:pt>
                <c:pt idx="298">
                  <c:v>-2</c:v>
                </c:pt>
                <c:pt idx="299">
                  <c:v>-4.5999999999999996</c:v>
                </c:pt>
                <c:pt idx="300">
                  <c:v>-7.5</c:v>
                </c:pt>
                <c:pt idx="301">
                  <c:v>-7.8</c:v>
                </c:pt>
                <c:pt idx="302">
                  <c:v>-7.3</c:v>
                </c:pt>
                <c:pt idx="303">
                  <c:v>-2.6</c:v>
                </c:pt>
                <c:pt idx="304">
                  <c:v>-5.7</c:v>
                </c:pt>
                <c:pt idx="305">
                  <c:v>-8.9</c:v>
                </c:pt>
                <c:pt idx="306">
                  <c:v>-2.4</c:v>
                </c:pt>
                <c:pt idx="307">
                  <c:v>-2.2000000000000002</c:v>
                </c:pt>
                <c:pt idx="308">
                  <c:v>-1.6</c:v>
                </c:pt>
                <c:pt idx="309">
                  <c:v>-2.4</c:v>
                </c:pt>
                <c:pt idx="310">
                  <c:v>-8.1</c:v>
                </c:pt>
                <c:pt idx="311">
                  <c:v>-6.2</c:v>
                </c:pt>
                <c:pt idx="312">
                  <c:v>-7.5</c:v>
                </c:pt>
                <c:pt idx="313">
                  <c:v>-2.2999999999999998</c:v>
                </c:pt>
                <c:pt idx="314">
                  <c:v>-6.7</c:v>
                </c:pt>
                <c:pt idx="315">
                  <c:v>-5.6</c:v>
                </c:pt>
                <c:pt idx="316">
                  <c:v>-5.9</c:v>
                </c:pt>
                <c:pt idx="317">
                  <c:v>-4</c:v>
                </c:pt>
                <c:pt idx="318">
                  <c:v>-4.5</c:v>
                </c:pt>
                <c:pt idx="319">
                  <c:v>-6.9</c:v>
                </c:pt>
                <c:pt idx="320">
                  <c:v>-3.8</c:v>
                </c:pt>
                <c:pt idx="321">
                  <c:v>-1</c:v>
                </c:pt>
                <c:pt idx="322">
                  <c:v>-3.4</c:v>
                </c:pt>
                <c:pt idx="323">
                  <c:v>-1.5</c:v>
                </c:pt>
                <c:pt idx="324">
                  <c:v>0.2</c:v>
                </c:pt>
                <c:pt idx="325">
                  <c:v>0.6</c:v>
                </c:pt>
                <c:pt idx="326">
                  <c:v>1.8</c:v>
                </c:pt>
                <c:pt idx="327">
                  <c:v>-2.2000000000000002</c:v>
                </c:pt>
                <c:pt idx="328">
                  <c:v>-4.3</c:v>
                </c:pt>
                <c:pt idx="329">
                  <c:v>-4</c:v>
                </c:pt>
                <c:pt idx="330">
                  <c:v>-1.8</c:v>
                </c:pt>
                <c:pt idx="331">
                  <c:v>-3</c:v>
                </c:pt>
                <c:pt idx="332">
                  <c:v>0.5</c:v>
                </c:pt>
                <c:pt idx="333">
                  <c:v>3.9</c:v>
                </c:pt>
                <c:pt idx="334">
                  <c:v>-2.8</c:v>
                </c:pt>
                <c:pt idx="335">
                  <c:v>-2.2000000000000002</c:v>
                </c:pt>
                <c:pt idx="336">
                  <c:v>1.3</c:v>
                </c:pt>
                <c:pt idx="337">
                  <c:v>-0.2</c:v>
                </c:pt>
                <c:pt idx="338">
                  <c:v>0.1</c:v>
                </c:pt>
                <c:pt idx="339">
                  <c:v>-1.5</c:v>
                </c:pt>
                <c:pt idx="340">
                  <c:v>-2.6</c:v>
                </c:pt>
                <c:pt idx="341">
                  <c:v>-3</c:v>
                </c:pt>
                <c:pt idx="342">
                  <c:v>2.9</c:v>
                </c:pt>
                <c:pt idx="343">
                  <c:v>2.2999999999999998</c:v>
                </c:pt>
                <c:pt idx="344">
                  <c:v>4.8</c:v>
                </c:pt>
                <c:pt idx="345">
                  <c:v>-0.6</c:v>
                </c:pt>
                <c:pt idx="346">
                  <c:v>-2.2999999999999998</c:v>
                </c:pt>
                <c:pt idx="347">
                  <c:v>-0.1</c:v>
                </c:pt>
                <c:pt idx="348">
                  <c:v>0.7</c:v>
                </c:pt>
                <c:pt idx="349">
                  <c:v>-0.3</c:v>
                </c:pt>
                <c:pt idx="350">
                  <c:v>-0.7</c:v>
                </c:pt>
                <c:pt idx="351">
                  <c:v>-2.5</c:v>
                </c:pt>
                <c:pt idx="352">
                  <c:v>-1.5</c:v>
                </c:pt>
                <c:pt idx="353">
                  <c:v>-0.2</c:v>
                </c:pt>
                <c:pt idx="354">
                  <c:v>0.2</c:v>
                </c:pt>
                <c:pt idx="355">
                  <c:v>0.1</c:v>
                </c:pt>
                <c:pt idx="356">
                  <c:v>-2.1</c:v>
                </c:pt>
                <c:pt idx="357">
                  <c:v>-0.7</c:v>
                </c:pt>
                <c:pt idx="358">
                  <c:v>-3.2</c:v>
                </c:pt>
                <c:pt idx="359">
                  <c:v>-2.7</c:v>
                </c:pt>
                <c:pt idx="360">
                  <c:v>1.1000000000000001</c:v>
                </c:pt>
                <c:pt idx="361">
                  <c:v>-0.7</c:v>
                </c:pt>
                <c:pt idx="362">
                  <c:v>-0.1</c:v>
                </c:pt>
                <c:pt idx="363">
                  <c:v>-3.2</c:v>
                </c:pt>
                <c:pt idx="364">
                  <c:v>-0.8</c:v>
                </c:pt>
                <c:pt idx="365">
                  <c:v>1.3</c:v>
                </c:pt>
                <c:pt idx="366">
                  <c:v>1</c:v>
                </c:pt>
                <c:pt idx="367">
                  <c:v>0.8</c:v>
                </c:pt>
                <c:pt idx="368">
                  <c:v>3</c:v>
                </c:pt>
                <c:pt idx="369">
                  <c:v>1</c:v>
                </c:pt>
                <c:pt idx="370">
                  <c:v>1.3</c:v>
                </c:pt>
                <c:pt idx="371">
                  <c:v>0.3</c:v>
                </c:pt>
                <c:pt idx="372">
                  <c:v>-0.6</c:v>
                </c:pt>
                <c:pt idx="373">
                  <c:v>-1.3</c:v>
                </c:pt>
                <c:pt idx="374">
                  <c:v>2.4</c:v>
                </c:pt>
                <c:pt idx="375">
                  <c:v>1.7</c:v>
                </c:pt>
                <c:pt idx="376">
                  <c:v>-1.6</c:v>
                </c:pt>
                <c:pt idx="377">
                  <c:v>-0.6</c:v>
                </c:pt>
                <c:pt idx="378">
                  <c:v>4.7</c:v>
                </c:pt>
                <c:pt idx="379">
                  <c:v>4.3</c:v>
                </c:pt>
                <c:pt idx="380">
                  <c:v>2.2000000000000002</c:v>
                </c:pt>
                <c:pt idx="381">
                  <c:v>-3.4</c:v>
                </c:pt>
                <c:pt idx="382">
                  <c:v>1.3</c:v>
                </c:pt>
                <c:pt idx="383">
                  <c:v>1.4</c:v>
                </c:pt>
                <c:pt idx="384">
                  <c:v>1</c:v>
                </c:pt>
                <c:pt idx="385">
                  <c:v>1.1000000000000001</c:v>
                </c:pt>
                <c:pt idx="386">
                  <c:v>3</c:v>
                </c:pt>
                <c:pt idx="387">
                  <c:v>1.3</c:v>
                </c:pt>
                <c:pt idx="388">
                  <c:v>4.5999999999999996</c:v>
                </c:pt>
                <c:pt idx="389">
                  <c:v>0.1</c:v>
                </c:pt>
                <c:pt idx="390">
                  <c:v>0</c:v>
                </c:pt>
                <c:pt idx="391">
                  <c:v>-1</c:v>
                </c:pt>
                <c:pt idx="392">
                  <c:v>2.8</c:v>
                </c:pt>
                <c:pt idx="393">
                  <c:v>2.1</c:v>
                </c:pt>
                <c:pt idx="394">
                  <c:v>0.8</c:v>
                </c:pt>
                <c:pt idx="395">
                  <c:v>4.7</c:v>
                </c:pt>
                <c:pt idx="396">
                  <c:v>4.8</c:v>
                </c:pt>
                <c:pt idx="397">
                  <c:v>2.9</c:v>
                </c:pt>
                <c:pt idx="398">
                  <c:v>-0.3</c:v>
                </c:pt>
                <c:pt idx="399">
                  <c:v>0.9</c:v>
                </c:pt>
                <c:pt idx="400">
                  <c:v>3.2</c:v>
                </c:pt>
                <c:pt idx="401">
                  <c:v>3</c:v>
                </c:pt>
                <c:pt idx="402">
                  <c:v>4.3</c:v>
                </c:pt>
                <c:pt idx="403">
                  <c:v>7.1</c:v>
                </c:pt>
                <c:pt idx="404">
                  <c:v>3.2</c:v>
                </c:pt>
                <c:pt idx="405">
                  <c:v>3.8</c:v>
                </c:pt>
                <c:pt idx="406">
                  <c:v>5.2</c:v>
                </c:pt>
                <c:pt idx="407">
                  <c:v>3.9</c:v>
                </c:pt>
                <c:pt idx="408">
                  <c:v>4.4000000000000004</c:v>
                </c:pt>
                <c:pt idx="409">
                  <c:v>5.2</c:v>
                </c:pt>
                <c:pt idx="410">
                  <c:v>0.6</c:v>
                </c:pt>
                <c:pt idx="411">
                  <c:v>3.5</c:v>
                </c:pt>
                <c:pt idx="412">
                  <c:v>5</c:v>
                </c:pt>
                <c:pt idx="413">
                  <c:v>11</c:v>
                </c:pt>
                <c:pt idx="414">
                  <c:v>5.4</c:v>
                </c:pt>
                <c:pt idx="415">
                  <c:v>4.5999999999999996</c:v>
                </c:pt>
                <c:pt idx="416">
                  <c:v>7.1</c:v>
                </c:pt>
                <c:pt idx="417">
                  <c:v>5.8</c:v>
                </c:pt>
                <c:pt idx="418">
                  <c:v>7.4</c:v>
                </c:pt>
                <c:pt idx="419">
                  <c:v>6.7</c:v>
                </c:pt>
                <c:pt idx="420">
                  <c:v>10.6</c:v>
                </c:pt>
                <c:pt idx="421">
                  <c:v>9.4</c:v>
                </c:pt>
                <c:pt idx="422">
                  <c:v>3.5</c:v>
                </c:pt>
                <c:pt idx="423">
                  <c:v>4.3</c:v>
                </c:pt>
                <c:pt idx="424">
                  <c:v>8.6999999999999993</c:v>
                </c:pt>
                <c:pt idx="425">
                  <c:v>5.8</c:v>
                </c:pt>
                <c:pt idx="426">
                  <c:v>7.7</c:v>
                </c:pt>
                <c:pt idx="427">
                  <c:v>7.6</c:v>
                </c:pt>
                <c:pt idx="428">
                  <c:v>6.8</c:v>
                </c:pt>
                <c:pt idx="429">
                  <c:v>7.7</c:v>
                </c:pt>
                <c:pt idx="430">
                  <c:v>8.5</c:v>
                </c:pt>
                <c:pt idx="431">
                  <c:v>8.8000000000000007</c:v>
                </c:pt>
                <c:pt idx="432">
                  <c:v>7.5</c:v>
                </c:pt>
                <c:pt idx="433">
                  <c:v>10.1</c:v>
                </c:pt>
                <c:pt idx="434">
                  <c:v>5.8</c:v>
                </c:pt>
                <c:pt idx="435">
                  <c:v>7.6</c:v>
                </c:pt>
                <c:pt idx="436">
                  <c:v>4.9000000000000004</c:v>
                </c:pt>
                <c:pt idx="437">
                  <c:v>5.7</c:v>
                </c:pt>
                <c:pt idx="438">
                  <c:v>7.5</c:v>
                </c:pt>
                <c:pt idx="439">
                  <c:v>8</c:v>
                </c:pt>
                <c:pt idx="440">
                  <c:v>7.4</c:v>
                </c:pt>
                <c:pt idx="441">
                  <c:v>8</c:v>
                </c:pt>
                <c:pt idx="442">
                  <c:v>9.1</c:v>
                </c:pt>
                <c:pt idx="443">
                  <c:v>7.2</c:v>
                </c:pt>
                <c:pt idx="444">
                  <c:v>7.9</c:v>
                </c:pt>
                <c:pt idx="445">
                  <c:v>11.1</c:v>
                </c:pt>
                <c:pt idx="446">
                  <c:v>10.6</c:v>
                </c:pt>
                <c:pt idx="447">
                  <c:v>10</c:v>
                </c:pt>
                <c:pt idx="448">
                  <c:v>10.199999999999999</c:v>
                </c:pt>
                <c:pt idx="449">
                  <c:v>11.2</c:v>
                </c:pt>
                <c:pt idx="450">
                  <c:v>11.4</c:v>
                </c:pt>
                <c:pt idx="451">
                  <c:v>8.8000000000000007</c:v>
                </c:pt>
                <c:pt idx="452">
                  <c:v>5.0999999999999996</c:v>
                </c:pt>
                <c:pt idx="453">
                  <c:v>7.3</c:v>
                </c:pt>
                <c:pt idx="454">
                  <c:v>8</c:v>
                </c:pt>
                <c:pt idx="455">
                  <c:v>6.9</c:v>
                </c:pt>
                <c:pt idx="456">
                  <c:v>6.9</c:v>
                </c:pt>
                <c:pt idx="457">
                  <c:v>8.4</c:v>
                </c:pt>
                <c:pt idx="458">
                  <c:v>3.6</c:v>
                </c:pt>
                <c:pt idx="459">
                  <c:v>7.2</c:v>
                </c:pt>
                <c:pt idx="460">
                  <c:v>6.1</c:v>
                </c:pt>
                <c:pt idx="461">
                  <c:v>5.4</c:v>
                </c:pt>
                <c:pt idx="462">
                  <c:v>5.2</c:v>
                </c:pt>
                <c:pt idx="463">
                  <c:v>6.4</c:v>
                </c:pt>
                <c:pt idx="464">
                  <c:v>10.1</c:v>
                </c:pt>
                <c:pt idx="465">
                  <c:v>10.6</c:v>
                </c:pt>
                <c:pt idx="466">
                  <c:v>9.8000000000000007</c:v>
                </c:pt>
                <c:pt idx="467">
                  <c:v>9.8000000000000007</c:v>
                </c:pt>
                <c:pt idx="468">
                  <c:v>9</c:v>
                </c:pt>
                <c:pt idx="469">
                  <c:v>10.6</c:v>
                </c:pt>
                <c:pt idx="470">
                  <c:v>10.9</c:v>
                </c:pt>
                <c:pt idx="471">
                  <c:v>9.5</c:v>
                </c:pt>
                <c:pt idx="472">
                  <c:v>7.8</c:v>
                </c:pt>
                <c:pt idx="473">
                  <c:v>5</c:v>
                </c:pt>
                <c:pt idx="474">
                  <c:v>8.6</c:v>
                </c:pt>
                <c:pt idx="475">
                  <c:v>11.4</c:v>
                </c:pt>
                <c:pt idx="476">
                  <c:v>10.8</c:v>
                </c:pt>
                <c:pt idx="477">
                  <c:v>11.8</c:v>
                </c:pt>
                <c:pt idx="478">
                  <c:v>10.6</c:v>
                </c:pt>
                <c:pt idx="479">
                  <c:v>11.2</c:v>
                </c:pt>
                <c:pt idx="480">
                  <c:v>11.4</c:v>
                </c:pt>
                <c:pt idx="481">
                  <c:v>10.6</c:v>
                </c:pt>
                <c:pt idx="482">
                  <c:v>10.5</c:v>
                </c:pt>
                <c:pt idx="483">
                  <c:v>9.3000000000000007</c:v>
                </c:pt>
                <c:pt idx="484">
                  <c:v>13.6</c:v>
                </c:pt>
                <c:pt idx="485">
                  <c:v>12.1</c:v>
                </c:pt>
                <c:pt idx="486">
                  <c:v>11.2</c:v>
                </c:pt>
                <c:pt idx="487">
                  <c:v>8.1999999999999993</c:v>
                </c:pt>
                <c:pt idx="488">
                  <c:v>5.9</c:v>
                </c:pt>
                <c:pt idx="489">
                  <c:v>9.1</c:v>
                </c:pt>
                <c:pt idx="490">
                  <c:v>8.6</c:v>
                </c:pt>
                <c:pt idx="491">
                  <c:v>8.1999999999999993</c:v>
                </c:pt>
                <c:pt idx="492">
                  <c:v>10.199999999999999</c:v>
                </c:pt>
                <c:pt idx="493">
                  <c:v>7.4</c:v>
                </c:pt>
                <c:pt idx="494">
                  <c:v>8.6999999999999993</c:v>
                </c:pt>
                <c:pt idx="495">
                  <c:v>8.8000000000000007</c:v>
                </c:pt>
                <c:pt idx="496">
                  <c:v>11.9</c:v>
                </c:pt>
                <c:pt idx="497">
                  <c:v>12</c:v>
                </c:pt>
                <c:pt idx="498">
                  <c:v>10.7</c:v>
                </c:pt>
                <c:pt idx="499">
                  <c:v>5.3</c:v>
                </c:pt>
                <c:pt idx="500">
                  <c:v>10.3</c:v>
                </c:pt>
                <c:pt idx="501">
                  <c:v>11.9</c:v>
                </c:pt>
                <c:pt idx="502">
                  <c:v>10.7</c:v>
                </c:pt>
                <c:pt idx="503">
                  <c:v>7.3</c:v>
                </c:pt>
                <c:pt idx="504">
                  <c:v>7.1</c:v>
                </c:pt>
                <c:pt idx="505">
                  <c:v>7.5</c:v>
                </c:pt>
                <c:pt idx="506">
                  <c:v>6.2</c:v>
                </c:pt>
                <c:pt idx="507">
                  <c:v>5.4</c:v>
                </c:pt>
                <c:pt idx="508">
                  <c:v>6.5</c:v>
                </c:pt>
                <c:pt idx="509">
                  <c:v>10.4</c:v>
                </c:pt>
                <c:pt idx="510">
                  <c:v>7.3</c:v>
                </c:pt>
                <c:pt idx="511">
                  <c:v>5.3</c:v>
                </c:pt>
                <c:pt idx="512">
                  <c:v>6</c:v>
                </c:pt>
                <c:pt idx="513">
                  <c:v>10.7</c:v>
                </c:pt>
                <c:pt idx="514">
                  <c:v>9.9</c:v>
                </c:pt>
                <c:pt idx="515">
                  <c:v>8.5</c:v>
                </c:pt>
                <c:pt idx="516">
                  <c:v>9.1</c:v>
                </c:pt>
                <c:pt idx="517">
                  <c:v>6.7</c:v>
                </c:pt>
                <c:pt idx="518">
                  <c:v>10.5</c:v>
                </c:pt>
                <c:pt idx="519">
                  <c:v>15</c:v>
                </c:pt>
                <c:pt idx="520">
                  <c:v>14.5</c:v>
                </c:pt>
                <c:pt idx="521">
                  <c:v>12.3</c:v>
                </c:pt>
                <c:pt idx="522">
                  <c:v>7.3</c:v>
                </c:pt>
                <c:pt idx="523">
                  <c:v>8.6999999999999993</c:v>
                </c:pt>
                <c:pt idx="524">
                  <c:v>10.6</c:v>
                </c:pt>
                <c:pt idx="525">
                  <c:v>13.2</c:v>
                </c:pt>
                <c:pt idx="526">
                  <c:v>12.6</c:v>
                </c:pt>
                <c:pt idx="527">
                  <c:v>10.1</c:v>
                </c:pt>
                <c:pt idx="528">
                  <c:v>11.5</c:v>
                </c:pt>
                <c:pt idx="529">
                  <c:v>8.3000000000000007</c:v>
                </c:pt>
                <c:pt idx="530">
                  <c:v>11.2</c:v>
                </c:pt>
                <c:pt idx="531">
                  <c:v>11.8</c:v>
                </c:pt>
                <c:pt idx="532">
                  <c:v>10.1</c:v>
                </c:pt>
                <c:pt idx="533">
                  <c:v>9.4</c:v>
                </c:pt>
                <c:pt idx="534">
                  <c:v>10.5</c:v>
                </c:pt>
                <c:pt idx="535">
                  <c:v>10.3</c:v>
                </c:pt>
                <c:pt idx="536">
                  <c:v>10.3</c:v>
                </c:pt>
                <c:pt idx="537">
                  <c:v>16.3</c:v>
                </c:pt>
                <c:pt idx="538">
                  <c:v>17.3</c:v>
                </c:pt>
                <c:pt idx="539">
                  <c:v>15.2</c:v>
                </c:pt>
                <c:pt idx="540">
                  <c:v>13.9</c:v>
                </c:pt>
                <c:pt idx="541">
                  <c:v>15</c:v>
                </c:pt>
                <c:pt idx="542">
                  <c:v>15.9</c:v>
                </c:pt>
                <c:pt idx="543">
                  <c:v>14</c:v>
                </c:pt>
                <c:pt idx="544">
                  <c:v>12.9</c:v>
                </c:pt>
                <c:pt idx="545">
                  <c:v>11.4</c:v>
                </c:pt>
                <c:pt idx="546">
                  <c:v>13.5</c:v>
                </c:pt>
                <c:pt idx="547">
                  <c:v>11.9</c:v>
                </c:pt>
                <c:pt idx="548">
                  <c:v>12</c:v>
                </c:pt>
                <c:pt idx="549">
                  <c:v>10.3</c:v>
                </c:pt>
                <c:pt idx="550">
                  <c:v>12.6</c:v>
                </c:pt>
                <c:pt idx="551">
                  <c:v>12.7</c:v>
                </c:pt>
                <c:pt idx="552">
                  <c:v>13.5</c:v>
                </c:pt>
                <c:pt idx="553">
                  <c:v>14</c:v>
                </c:pt>
                <c:pt idx="554">
                  <c:v>12.2</c:v>
                </c:pt>
                <c:pt idx="555">
                  <c:v>13.7</c:v>
                </c:pt>
                <c:pt idx="556">
                  <c:v>13</c:v>
                </c:pt>
                <c:pt idx="557">
                  <c:v>17.100000000000001</c:v>
                </c:pt>
                <c:pt idx="558">
                  <c:v>13.2</c:v>
                </c:pt>
                <c:pt idx="559">
                  <c:v>12.1</c:v>
                </c:pt>
                <c:pt idx="560">
                  <c:v>14.1</c:v>
                </c:pt>
                <c:pt idx="561">
                  <c:v>15.2</c:v>
                </c:pt>
                <c:pt idx="562">
                  <c:v>15.8</c:v>
                </c:pt>
                <c:pt idx="563">
                  <c:v>14</c:v>
                </c:pt>
                <c:pt idx="564">
                  <c:v>12.1</c:v>
                </c:pt>
                <c:pt idx="565">
                  <c:v>13.9</c:v>
                </c:pt>
                <c:pt idx="566">
                  <c:v>15.3</c:v>
                </c:pt>
                <c:pt idx="567">
                  <c:v>15.5</c:v>
                </c:pt>
                <c:pt idx="568">
                  <c:v>15.9</c:v>
                </c:pt>
                <c:pt idx="569">
                  <c:v>16</c:v>
                </c:pt>
                <c:pt idx="570">
                  <c:v>16.100000000000001</c:v>
                </c:pt>
                <c:pt idx="571">
                  <c:v>16.8</c:v>
                </c:pt>
                <c:pt idx="572">
                  <c:v>16.5</c:v>
                </c:pt>
                <c:pt idx="573">
                  <c:v>15.7</c:v>
                </c:pt>
                <c:pt idx="574">
                  <c:v>15.2</c:v>
                </c:pt>
                <c:pt idx="575">
                  <c:v>14.8</c:v>
                </c:pt>
                <c:pt idx="576">
                  <c:v>16.3</c:v>
                </c:pt>
                <c:pt idx="577">
                  <c:v>16.899999999999999</c:v>
                </c:pt>
                <c:pt idx="578">
                  <c:v>15.4</c:v>
                </c:pt>
                <c:pt idx="579">
                  <c:v>13.7</c:v>
                </c:pt>
                <c:pt idx="580">
                  <c:v>16.100000000000001</c:v>
                </c:pt>
                <c:pt idx="581">
                  <c:v>19.8</c:v>
                </c:pt>
                <c:pt idx="582">
                  <c:v>16.7</c:v>
                </c:pt>
                <c:pt idx="583">
                  <c:v>17.100000000000001</c:v>
                </c:pt>
                <c:pt idx="584">
                  <c:v>17.600000000000001</c:v>
                </c:pt>
                <c:pt idx="585">
                  <c:v>18.899999999999999</c:v>
                </c:pt>
                <c:pt idx="586">
                  <c:v>20.9</c:v>
                </c:pt>
                <c:pt idx="587">
                  <c:v>20</c:v>
                </c:pt>
                <c:pt idx="588">
                  <c:v>19.3</c:v>
                </c:pt>
                <c:pt idx="589">
                  <c:v>19.600000000000001</c:v>
                </c:pt>
                <c:pt idx="590">
                  <c:v>21.1</c:v>
                </c:pt>
                <c:pt idx="591">
                  <c:v>22</c:v>
                </c:pt>
                <c:pt idx="592">
                  <c:v>18</c:v>
                </c:pt>
                <c:pt idx="593">
                  <c:v>20.2</c:v>
                </c:pt>
                <c:pt idx="594">
                  <c:v>18.3</c:v>
                </c:pt>
                <c:pt idx="595">
                  <c:v>17.100000000000001</c:v>
                </c:pt>
                <c:pt idx="596">
                  <c:v>22.1</c:v>
                </c:pt>
                <c:pt idx="597">
                  <c:v>19.3</c:v>
                </c:pt>
                <c:pt idx="598">
                  <c:v>19.399999999999999</c:v>
                </c:pt>
                <c:pt idx="599">
                  <c:v>18.2</c:v>
                </c:pt>
                <c:pt idx="600">
                  <c:v>14.7</c:v>
                </c:pt>
                <c:pt idx="601">
                  <c:v>18.7</c:v>
                </c:pt>
                <c:pt idx="602">
                  <c:v>21.5</c:v>
                </c:pt>
                <c:pt idx="603">
                  <c:v>24.8</c:v>
                </c:pt>
                <c:pt idx="604">
                  <c:v>18.2</c:v>
                </c:pt>
                <c:pt idx="605">
                  <c:v>18.3</c:v>
                </c:pt>
                <c:pt idx="606">
                  <c:v>18</c:v>
                </c:pt>
                <c:pt idx="607">
                  <c:v>20.8</c:v>
                </c:pt>
                <c:pt idx="608">
                  <c:v>20.8</c:v>
                </c:pt>
                <c:pt idx="609">
                  <c:v>18</c:v>
                </c:pt>
                <c:pt idx="610">
                  <c:v>18.8</c:v>
                </c:pt>
                <c:pt idx="611">
                  <c:v>22.4</c:v>
                </c:pt>
                <c:pt idx="612">
                  <c:v>22.1</c:v>
                </c:pt>
                <c:pt idx="613">
                  <c:v>22.7</c:v>
                </c:pt>
                <c:pt idx="614">
                  <c:v>23.1</c:v>
                </c:pt>
                <c:pt idx="615">
                  <c:v>22.7</c:v>
                </c:pt>
                <c:pt idx="616">
                  <c:v>21.4</c:v>
                </c:pt>
                <c:pt idx="617">
                  <c:v>22.3</c:v>
                </c:pt>
                <c:pt idx="618">
                  <c:v>19.7</c:v>
                </c:pt>
                <c:pt idx="619">
                  <c:v>18.2</c:v>
                </c:pt>
                <c:pt idx="620">
                  <c:v>18.5</c:v>
                </c:pt>
                <c:pt idx="621">
                  <c:v>14.3</c:v>
                </c:pt>
                <c:pt idx="622">
                  <c:v>15.9</c:v>
                </c:pt>
                <c:pt idx="623">
                  <c:v>15.6</c:v>
                </c:pt>
                <c:pt idx="624">
                  <c:v>14.7</c:v>
                </c:pt>
                <c:pt idx="625">
                  <c:v>15.1</c:v>
                </c:pt>
                <c:pt idx="626">
                  <c:v>17.7</c:v>
                </c:pt>
                <c:pt idx="627">
                  <c:v>16.2</c:v>
                </c:pt>
                <c:pt idx="628">
                  <c:v>15.1</c:v>
                </c:pt>
                <c:pt idx="629">
                  <c:v>16</c:v>
                </c:pt>
                <c:pt idx="630">
                  <c:v>12.7</c:v>
                </c:pt>
                <c:pt idx="631">
                  <c:v>13.8</c:v>
                </c:pt>
                <c:pt idx="632">
                  <c:v>13.9</c:v>
                </c:pt>
                <c:pt idx="633">
                  <c:v>16.600000000000001</c:v>
                </c:pt>
                <c:pt idx="634">
                  <c:v>13.9</c:v>
                </c:pt>
                <c:pt idx="635">
                  <c:v>14</c:v>
                </c:pt>
                <c:pt idx="636">
                  <c:v>15.6</c:v>
                </c:pt>
                <c:pt idx="637">
                  <c:v>14.9</c:v>
                </c:pt>
                <c:pt idx="638">
                  <c:v>14.4</c:v>
                </c:pt>
                <c:pt idx="639">
                  <c:v>14.6</c:v>
                </c:pt>
                <c:pt idx="640">
                  <c:v>15.2</c:v>
                </c:pt>
                <c:pt idx="641">
                  <c:v>15.6</c:v>
                </c:pt>
                <c:pt idx="642">
                  <c:v>12.4</c:v>
                </c:pt>
                <c:pt idx="643">
                  <c:v>14.7</c:v>
                </c:pt>
                <c:pt idx="644">
                  <c:v>13.8</c:v>
                </c:pt>
                <c:pt idx="645">
                  <c:v>13.7</c:v>
                </c:pt>
                <c:pt idx="646">
                  <c:v>11.2</c:v>
                </c:pt>
                <c:pt idx="647">
                  <c:v>15.6</c:v>
                </c:pt>
                <c:pt idx="648">
                  <c:v>16.7</c:v>
                </c:pt>
                <c:pt idx="649">
                  <c:v>16.899999999999999</c:v>
                </c:pt>
                <c:pt idx="650">
                  <c:v>18.2</c:v>
                </c:pt>
                <c:pt idx="651">
                  <c:v>20.8</c:v>
                </c:pt>
                <c:pt idx="652">
                  <c:v>18.600000000000001</c:v>
                </c:pt>
                <c:pt idx="653">
                  <c:v>18</c:v>
                </c:pt>
                <c:pt idx="654">
                  <c:v>17.2</c:v>
                </c:pt>
                <c:pt idx="655">
                  <c:v>18</c:v>
                </c:pt>
                <c:pt idx="656">
                  <c:v>20.9</c:v>
                </c:pt>
                <c:pt idx="657">
                  <c:v>21.2</c:v>
                </c:pt>
                <c:pt idx="658">
                  <c:v>20.9</c:v>
                </c:pt>
                <c:pt idx="659">
                  <c:v>18.8</c:v>
                </c:pt>
                <c:pt idx="660">
                  <c:v>17.8</c:v>
                </c:pt>
                <c:pt idx="661">
                  <c:v>19.8</c:v>
                </c:pt>
                <c:pt idx="662">
                  <c:v>21.1</c:v>
                </c:pt>
                <c:pt idx="663">
                  <c:v>23</c:v>
                </c:pt>
                <c:pt idx="664">
                  <c:v>18.100000000000001</c:v>
                </c:pt>
                <c:pt idx="665">
                  <c:v>17.3</c:v>
                </c:pt>
                <c:pt idx="666">
                  <c:v>18.899999999999999</c:v>
                </c:pt>
                <c:pt idx="667">
                  <c:v>23</c:v>
                </c:pt>
                <c:pt idx="668">
                  <c:v>22.1</c:v>
                </c:pt>
                <c:pt idx="669">
                  <c:v>22.9</c:v>
                </c:pt>
                <c:pt idx="670">
                  <c:v>22.4</c:v>
                </c:pt>
                <c:pt idx="671">
                  <c:v>24.5</c:v>
                </c:pt>
                <c:pt idx="672">
                  <c:v>24.3</c:v>
                </c:pt>
                <c:pt idx="673">
                  <c:v>25.9</c:v>
                </c:pt>
                <c:pt idx="674">
                  <c:v>25.5</c:v>
                </c:pt>
                <c:pt idx="675">
                  <c:v>26.1</c:v>
                </c:pt>
                <c:pt idx="676">
                  <c:v>24.2</c:v>
                </c:pt>
                <c:pt idx="677">
                  <c:v>23.8</c:v>
                </c:pt>
                <c:pt idx="678">
                  <c:v>23.9</c:v>
                </c:pt>
                <c:pt idx="679">
                  <c:v>25.6</c:v>
                </c:pt>
                <c:pt idx="680">
                  <c:v>24</c:v>
                </c:pt>
                <c:pt idx="681">
                  <c:v>24.5</c:v>
                </c:pt>
                <c:pt idx="682">
                  <c:v>24.3</c:v>
                </c:pt>
                <c:pt idx="683">
                  <c:v>24.9</c:v>
                </c:pt>
                <c:pt idx="684">
                  <c:v>26.5</c:v>
                </c:pt>
                <c:pt idx="685">
                  <c:v>26</c:v>
                </c:pt>
                <c:pt idx="686">
                  <c:v>25.9</c:v>
                </c:pt>
                <c:pt idx="687">
                  <c:v>30.4</c:v>
                </c:pt>
                <c:pt idx="688">
                  <c:v>28.9</c:v>
                </c:pt>
                <c:pt idx="689">
                  <c:v>28.6</c:v>
                </c:pt>
                <c:pt idx="690">
                  <c:v>31.9</c:v>
                </c:pt>
                <c:pt idx="691">
                  <c:v>33.200000000000003</c:v>
                </c:pt>
                <c:pt idx="692">
                  <c:v>30.9</c:v>
                </c:pt>
                <c:pt idx="693">
                  <c:v>30.8</c:v>
                </c:pt>
                <c:pt idx="694">
                  <c:v>26.3</c:v>
                </c:pt>
                <c:pt idx="695">
                  <c:v>30.1</c:v>
                </c:pt>
                <c:pt idx="696">
                  <c:v>28.5</c:v>
                </c:pt>
                <c:pt idx="697">
                  <c:v>31.7</c:v>
                </c:pt>
                <c:pt idx="698">
                  <c:v>31.4</c:v>
                </c:pt>
                <c:pt idx="699">
                  <c:v>32.299999999999997</c:v>
                </c:pt>
                <c:pt idx="700">
                  <c:v>29.4</c:v>
                </c:pt>
                <c:pt idx="701">
                  <c:v>29.5</c:v>
                </c:pt>
                <c:pt idx="702">
                  <c:v>31.1</c:v>
                </c:pt>
                <c:pt idx="703">
                  <c:v>31</c:v>
                </c:pt>
                <c:pt idx="704">
                  <c:v>30.2</c:v>
                </c:pt>
                <c:pt idx="705">
                  <c:v>33.6</c:v>
                </c:pt>
                <c:pt idx="706">
                  <c:v>30.9</c:v>
                </c:pt>
                <c:pt idx="707">
                  <c:v>31.9</c:v>
                </c:pt>
                <c:pt idx="708">
                  <c:v>31.9</c:v>
                </c:pt>
                <c:pt idx="709">
                  <c:v>31.6</c:v>
                </c:pt>
                <c:pt idx="710">
                  <c:v>33.9</c:v>
                </c:pt>
                <c:pt idx="711">
                  <c:v>33</c:v>
                </c:pt>
                <c:pt idx="712">
                  <c:v>31.2</c:v>
                </c:pt>
                <c:pt idx="713">
                  <c:v>33.1</c:v>
                </c:pt>
                <c:pt idx="714">
                  <c:v>34.5</c:v>
                </c:pt>
                <c:pt idx="715">
                  <c:v>32.200000000000003</c:v>
                </c:pt>
                <c:pt idx="716">
                  <c:v>29.6</c:v>
                </c:pt>
                <c:pt idx="717">
                  <c:v>32.299999999999997</c:v>
                </c:pt>
                <c:pt idx="718">
                  <c:v>28.9</c:v>
                </c:pt>
                <c:pt idx="719">
                  <c:v>32</c:v>
                </c:pt>
                <c:pt idx="720">
                  <c:v>32.6</c:v>
                </c:pt>
                <c:pt idx="721">
                  <c:v>30.5</c:v>
                </c:pt>
                <c:pt idx="722">
                  <c:v>29.2</c:v>
                </c:pt>
                <c:pt idx="723">
                  <c:v>29.6</c:v>
                </c:pt>
                <c:pt idx="724">
                  <c:v>29.1</c:v>
                </c:pt>
                <c:pt idx="725">
                  <c:v>30.9</c:v>
                </c:pt>
                <c:pt idx="726">
                  <c:v>29.4</c:v>
                </c:pt>
                <c:pt idx="727">
                  <c:v>29.2</c:v>
                </c:pt>
                <c:pt idx="728">
                  <c:v>31</c:v>
                </c:pt>
                <c:pt idx="729">
                  <c:v>30.5</c:v>
                </c:pt>
                <c:pt idx="730">
                  <c:v>25.7</c:v>
                </c:pt>
                <c:pt idx="731">
                  <c:v>27.2</c:v>
                </c:pt>
                <c:pt idx="732">
                  <c:v>28.6</c:v>
                </c:pt>
                <c:pt idx="733">
                  <c:v>27.3</c:v>
                </c:pt>
                <c:pt idx="734">
                  <c:v>28.4</c:v>
                </c:pt>
                <c:pt idx="735">
                  <c:v>29.1</c:v>
                </c:pt>
                <c:pt idx="736">
                  <c:v>29.2</c:v>
                </c:pt>
                <c:pt idx="737">
                  <c:v>32.5</c:v>
                </c:pt>
                <c:pt idx="738">
                  <c:v>33.799999999999997</c:v>
                </c:pt>
                <c:pt idx="739">
                  <c:v>32.700000000000003</c:v>
                </c:pt>
                <c:pt idx="740">
                  <c:v>31.3</c:v>
                </c:pt>
                <c:pt idx="741">
                  <c:v>31.3</c:v>
                </c:pt>
                <c:pt idx="742">
                  <c:v>28.3</c:v>
                </c:pt>
                <c:pt idx="743">
                  <c:v>30.1</c:v>
                </c:pt>
                <c:pt idx="744">
                  <c:v>31.7</c:v>
                </c:pt>
                <c:pt idx="745">
                  <c:v>31.7</c:v>
                </c:pt>
                <c:pt idx="746">
                  <c:v>32.6</c:v>
                </c:pt>
                <c:pt idx="747">
                  <c:v>31.8</c:v>
                </c:pt>
                <c:pt idx="748">
                  <c:v>33.200000000000003</c:v>
                </c:pt>
                <c:pt idx="749">
                  <c:v>35.6</c:v>
                </c:pt>
                <c:pt idx="750">
                  <c:v>35.700000000000003</c:v>
                </c:pt>
                <c:pt idx="751">
                  <c:v>35.4</c:v>
                </c:pt>
                <c:pt idx="752">
                  <c:v>34.5</c:v>
                </c:pt>
                <c:pt idx="753">
                  <c:v>34</c:v>
                </c:pt>
                <c:pt idx="754">
                  <c:v>33.6</c:v>
                </c:pt>
                <c:pt idx="755">
                  <c:v>33.6</c:v>
                </c:pt>
                <c:pt idx="756">
                  <c:v>31.1</c:v>
                </c:pt>
                <c:pt idx="757">
                  <c:v>31.1</c:v>
                </c:pt>
                <c:pt idx="758">
                  <c:v>31.3</c:v>
                </c:pt>
                <c:pt idx="759">
                  <c:v>32.700000000000003</c:v>
                </c:pt>
                <c:pt idx="760">
                  <c:v>32.5</c:v>
                </c:pt>
                <c:pt idx="761">
                  <c:v>34</c:v>
                </c:pt>
                <c:pt idx="762">
                  <c:v>35.4</c:v>
                </c:pt>
                <c:pt idx="763">
                  <c:v>36.299999999999997</c:v>
                </c:pt>
                <c:pt idx="764">
                  <c:v>36</c:v>
                </c:pt>
                <c:pt idx="765">
                  <c:v>33.299999999999997</c:v>
                </c:pt>
                <c:pt idx="766">
                  <c:v>35.5</c:v>
                </c:pt>
                <c:pt idx="767">
                  <c:v>37</c:v>
                </c:pt>
                <c:pt idx="768">
                  <c:v>37.1</c:v>
                </c:pt>
                <c:pt idx="769">
                  <c:v>35.200000000000003</c:v>
                </c:pt>
                <c:pt idx="770">
                  <c:v>35.700000000000003</c:v>
                </c:pt>
                <c:pt idx="771">
                  <c:v>33</c:v>
                </c:pt>
                <c:pt idx="772">
                  <c:v>34.9</c:v>
                </c:pt>
                <c:pt idx="773">
                  <c:v>38.200000000000003</c:v>
                </c:pt>
                <c:pt idx="774">
                  <c:v>37.6</c:v>
                </c:pt>
                <c:pt idx="775">
                  <c:v>35.1</c:v>
                </c:pt>
                <c:pt idx="776">
                  <c:v>34.700000000000003</c:v>
                </c:pt>
                <c:pt idx="777">
                  <c:v>31.5</c:v>
                </c:pt>
                <c:pt idx="778">
                  <c:v>33.700000000000003</c:v>
                </c:pt>
                <c:pt idx="779">
                  <c:v>42.1</c:v>
                </c:pt>
                <c:pt idx="780">
                  <c:v>38.799999999999997</c:v>
                </c:pt>
                <c:pt idx="781">
                  <c:v>34.700000000000003</c:v>
                </c:pt>
                <c:pt idx="782">
                  <c:v>38.4</c:v>
                </c:pt>
                <c:pt idx="783">
                  <c:v>38.4</c:v>
                </c:pt>
                <c:pt idx="784">
                  <c:v>41.2</c:v>
                </c:pt>
                <c:pt idx="785">
                  <c:v>41.3</c:v>
                </c:pt>
                <c:pt idx="786">
                  <c:v>44</c:v>
                </c:pt>
                <c:pt idx="787">
                  <c:v>43.2</c:v>
                </c:pt>
                <c:pt idx="788">
                  <c:v>41.6</c:v>
                </c:pt>
                <c:pt idx="789">
                  <c:v>40.5</c:v>
                </c:pt>
                <c:pt idx="790">
                  <c:v>42.2</c:v>
                </c:pt>
                <c:pt idx="791">
                  <c:v>43.2</c:v>
                </c:pt>
                <c:pt idx="792">
                  <c:v>43.1</c:v>
                </c:pt>
                <c:pt idx="793">
                  <c:v>42.3</c:v>
                </c:pt>
                <c:pt idx="794">
                  <c:v>40.799999999999997</c:v>
                </c:pt>
                <c:pt idx="795">
                  <c:v>39.799999999999997</c:v>
                </c:pt>
                <c:pt idx="796">
                  <c:v>42.8</c:v>
                </c:pt>
                <c:pt idx="797">
                  <c:v>43.7</c:v>
                </c:pt>
                <c:pt idx="798">
                  <c:v>45</c:v>
                </c:pt>
                <c:pt idx="799">
                  <c:v>46.1</c:v>
                </c:pt>
                <c:pt idx="800">
                  <c:v>44.1</c:v>
                </c:pt>
                <c:pt idx="801">
                  <c:v>44.9</c:v>
                </c:pt>
                <c:pt idx="802">
                  <c:v>45</c:v>
                </c:pt>
                <c:pt idx="803">
                  <c:v>47.3</c:v>
                </c:pt>
                <c:pt idx="804">
                  <c:v>44.9</c:v>
                </c:pt>
                <c:pt idx="805">
                  <c:v>49.4</c:v>
                </c:pt>
                <c:pt idx="806">
                  <c:v>49.5</c:v>
                </c:pt>
                <c:pt idx="807">
                  <c:v>47.3</c:v>
                </c:pt>
                <c:pt idx="808">
                  <c:v>47.8</c:v>
                </c:pt>
                <c:pt idx="809">
                  <c:v>49.3</c:v>
                </c:pt>
                <c:pt idx="810">
                  <c:v>50</c:v>
                </c:pt>
                <c:pt idx="811">
                  <c:v>51.7</c:v>
                </c:pt>
                <c:pt idx="812">
                  <c:v>48.4</c:v>
                </c:pt>
                <c:pt idx="813">
                  <c:v>45</c:v>
                </c:pt>
                <c:pt idx="814">
                  <c:v>48.2</c:v>
                </c:pt>
                <c:pt idx="815">
                  <c:v>47.7</c:v>
                </c:pt>
                <c:pt idx="816">
                  <c:v>46</c:v>
                </c:pt>
                <c:pt idx="817">
                  <c:v>45.9</c:v>
                </c:pt>
                <c:pt idx="818">
                  <c:v>42.7</c:v>
                </c:pt>
                <c:pt idx="819">
                  <c:v>47.5</c:v>
                </c:pt>
                <c:pt idx="820">
                  <c:v>51.5</c:v>
                </c:pt>
                <c:pt idx="821">
                  <c:v>47.5</c:v>
                </c:pt>
                <c:pt idx="822">
                  <c:v>50.6</c:v>
                </c:pt>
                <c:pt idx="823">
                  <c:v>47.6</c:v>
                </c:pt>
                <c:pt idx="824">
                  <c:v>46.9</c:v>
                </c:pt>
                <c:pt idx="825">
                  <c:v>47.3</c:v>
                </c:pt>
                <c:pt idx="826">
                  <c:v>46.2</c:v>
                </c:pt>
                <c:pt idx="827">
                  <c:v>50</c:v>
                </c:pt>
                <c:pt idx="828">
                  <c:v>48.4</c:v>
                </c:pt>
                <c:pt idx="829">
                  <c:v>48.7</c:v>
                </c:pt>
                <c:pt idx="830">
                  <c:v>47.2</c:v>
                </c:pt>
                <c:pt idx="831">
                  <c:v>46.4</c:v>
                </c:pt>
                <c:pt idx="832">
                  <c:v>45.8</c:v>
                </c:pt>
                <c:pt idx="833">
                  <c:v>46.1</c:v>
                </c:pt>
                <c:pt idx="834">
                  <c:v>49</c:v>
                </c:pt>
                <c:pt idx="835">
                  <c:v>48.6</c:v>
                </c:pt>
                <c:pt idx="836">
                  <c:v>49.9</c:v>
                </c:pt>
                <c:pt idx="837">
                  <c:v>47.9</c:v>
                </c:pt>
                <c:pt idx="838">
                  <c:v>46.9</c:v>
                </c:pt>
                <c:pt idx="839">
                  <c:v>46.8</c:v>
                </c:pt>
                <c:pt idx="840">
                  <c:v>44.6</c:v>
                </c:pt>
                <c:pt idx="841">
                  <c:v>44</c:v>
                </c:pt>
                <c:pt idx="842">
                  <c:v>42.7</c:v>
                </c:pt>
                <c:pt idx="843">
                  <c:v>46.3</c:v>
                </c:pt>
                <c:pt idx="844">
                  <c:v>46.3</c:v>
                </c:pt>
                <c:pt idx="845">
                  <c:v>46.8</c:v>
                </c:pt>
                <c:pt idx="846">
                  <c:v>44.5</c:v>
                </c:pt>
                <c:pt idx="847">
                  <c:v>43.1</c:v>
                </c:pt>
                <c:pt idx="848">
                  <c:v>45.7</c:v>
                </c:pt>
                <c:pt idx="849">
                  <c:v>46.3</c:v>
                </c:pt>
                <c:pt idx="850">
                  <c:v>47.8</c:v>
                </c:pt>
                <c:pt idx="851">
                  <c:v>48.6</c:v>
                </c:pt>
                <c:pt idx="852">
                  <c:v>52.4</c:v>
                </c:pt>
                <c:pt idx="853">
                  <c:v>49.7</c:v>
                </c:pt>
                <c:pt idx="854">
                  <c:v>47.5</c:v>
                </c:pt>
                <c:pt idx="855">
                  <c:v>46.6</c:v>
                </c:pt>
                <c:pt idx="856">
                  <c:v>46.3</c:v>
                </c:pt>
                <c:pt idx="857">
                  <c:v>47.3</c:v>
                </c:pt>
                <c:pt idx="858">
                  <c:v>46</c:v>
                </c:pt>
                <c:pt idx="859">
                  <c:v>44.6</c:v>
                </c:pt>
                <c:pt idx="860">
                  <c:v>44</c:v>
                </c:pt>
                <c:pt idx="861">
                  <c:v>45</c:v>
                </c:pt>
                <c:pt idx="862">
                  <c:v>46.2</c:v>
                </c:pt>
                <c:pt idx="863">
                  <c:v>46.6</c:v>
                </c:pt>
                <c:pt idx="864">
                  <c:v>48.1</c:v>
                </c:pt>
                <c:pt idx="865">
                  <c:v>50</c:v>
                </c:pt>
                <c:pt idx="866">
                  <c:v>48.3</c:v>
                </c:pt>
                <c:pt idx="867">
                  <c:v>47.8</c:v>
                </c:pt>
                <c:pt idx="868">
                  <c:v>47.1</c:v>
                </c:pt>
                <c:pt idx="869">
                  <c:v>47.8</c:v>
                </c:pt>
                <c:pt idx="870">
                  <c:v>44.4</c:v>
                </c:pt>
                <c:pt idx="871">
                  <c:v>47.7</c:v>
                </c:pt>
                <c:pt idx="872">
                  <c:v>47.1</c:v>
                </c:pt>
                <c:pt idx="873">
                  <c:v>46.6</c:v>
                </c:pt>
                <c:pt idx="874">
                  <c:v>47</c:v>
                </c:pt>
                <c:pt idx="875">
                  <c:v>48.2</c:v>
                </c:pt>
                <c:pt idx="876">
                  <c:v>47.8</c:v>
                </c:pt>
                <c:pt idx="877">
                  <c:v>51.8</c:v>
                </c:pt>
                <c:pt idx="878">
                  <c:v>49.6</c:v>
                </c:pt>
                <c:pt idx="879">
                  <c:v>48.6</c:v>
                </c:pt>
                <c:pt idx="880">
                  <c:v>48.9</c:v>
                </c:pt>
                <c:pt idx="881">
                  <c:v>51.3</c:v>
                </c:pt>
                <c:pt idx="882">
                  <c:v>50.6</c:v>
                </c:pt>
                <c:pt idx="883">
                  <c:v>47.9</c:v>
                </c:pt>
                <c:pt idx="884">
                  <c:v>47.6</c:v>
                </c:pt>
                <c:pt idx="885">
                  <c:v>48.9</c:v>
                </c:pt>
                <c:pt idx="886">
                  <c:v>50.8</c:v>
                </c:pt>
                <c:pt idx="887">
                  <c:v>51.1</c:v>
                </c:pt>
                <c:pt idx="888">
                  <c:v>52.6</c:v>
                </c:pt>
                <c:pt idx="889">
                  <c:v>54</c:v>
                </c:pt>
                <c:pt idx="890">
                  <c:v>52.5</c:v>
                </c:pt>
                <c:pt idx="891">
                  <c:v>53.1</c:v>
                </c:pt>
                <c:pt idx="892">
                  <c:v>50.9</c:v>
                </c:pt>
                <c:pt idx="893">
                  <c:v>51.2</c:v>
                </c:pt>
              </c:numCache>
            </c:numRef>
          </c:yVal>
          <c:smooth val="0"/>
        </c:ser>
        <c:ser>
          <c:idx val="1"/>
          <c:order val="1"/>
          <c:tx>
            <c:v>60-Tage-gleitender Mittelwert</c:v>
          </c:tx>
          <c:spPr>
            <a:ln w="12700">
              <a:solidFill>
                <a:srgbClr val="FFC000"/>
              </a:solidFill>
            </a:ln>
          </c:spPr>
          <c:marker>
            <c:symbol val="circle"/>
            <c:size val="2"/>
            <c:spPr>
              <a:ln w="28575"/>
            </c:spPr>
          </c:marker>
          <c:xVal>
            <c:numRef>
              <c:f>Meereshoehe!$F$7:$F$895</c:f>
              <c:numCache>
                <c:formatCode>General</c:formatCode>
                <c:ptCount val="889"/>
                <c:pt idx="0">
                  <c:v>1993.096</c:v>
                </c:pt>
                <c:pt idx="1">
                  <c:v>1993.1189999999999</c:v>
                </c:pt>
                <c:pt idx="2">
                  <c:v>1993.1469999999999</c:v>
                </c:pt>
                <c:pt idx="3">
                  <c:v>1993.175</c:v>
                </c:pt>
                <c:pt idx="4">
                  <c:v>1993.202</c:v>
                </c:pt>
                <c:pt idx="5">
                  <c:v>1993.229</c:v>
                </c:pt>
                <c:pt idx="6">
                  <c:v>1993.2829999999999</c:v>
                </c:pt>
                <c:pt idx="7">
                  <c:v>1993.3109999999999</c:v>
                </c:pt>
                <c:pt idx="8">
                  <c:v>1993.338</c:v>
                </c:pt>
                <c:pt idx="9">
                  <c:v>1993.365</c:v>
                </c:pt>
                <c:pt idx="10">
                  <c:v>1993.3920000000001</c:v>
                </c:pt>
                <c:pt idx="11">
                  <c:v>1993.4190000000001</c:v>
                </c:pt>
                <c:pt idx="12">
                  <c:v>1993.4459999999999</c:v>
                </c:pt>
                <c:pt idx="13">
                  <c:v>1993.4739999999999</c:v>
                </c:pt>
                <c:pt idx="14">
                  <c:v>1993.501</c:v>
                </c:pt>
                <c:pt idx="15">
                  <c:v>1993.528</c:v>
                </c:pt>
                <c:pt idx="16">
                  <c:v>1993.5820000000001</c:v>
                </c:pt>
                <c:pt idx="17">
                  <c:v>1993.61</c:v>
                </c:pt>
                <c:pt idx="18">
                  <c:v>1993.6369999999999</c:v>
                </c:pt>
                <c:pt idx="19">
                  <c:v>1993.664</c:v>
                </c:pt>
                <c:pt idx="20">
                  <c:v>1993.691</c:v>
                </c:pt>
                <c:pt idx="21">
                  <c:v>1993.7170000000001</c:v>
                </c:pt>
                <c:pt idx="22">
                  <c:v>1993.7449999999999</c:v>
                </c:pt>
                <c:pt idx="23">
                  <c:v>1993.7719999999999</c:v>
                </c:pt>
                <c:pt idx="24">
                  <c:v>1993.799</c:v>
                </c:pt>
                <c:pt idx="25">
                  <c:v>1993.854</c:v>
                </c:pt>
                <c:pt idx="26">
                  <c:v>1993.8810000000001</c:v>
                </c:pt>
                <c:pt idx="27">
                  <c:v>1993.9079999999999</c:v>
                </c:pt>
                <c:pt idx="28">
                  <c:v>1993.9349999999999</c:v>
                </c:pt>
                <c:pt idx="29">
                  <c:v>1993.963</c:v>
                </c:pt>
                <c:pt idx="30">
                  <c:v>1993.989</c:v>
                </c:pt>
                <c:pt idx="31">
                  <c:v>1994.0170000000001</c:v>
                </c:pt>
                <c:pt idx="32">
                  <c:v>1994.0440000000001</c:v>
                </c:pt>
                <c:pt idx="33">
                  <c:v>1994.0709999999999</c:v>
                </c:pt>
                <c:pt idx="34">
                  <c:v>1994.098</c:v>
                </c:pt>
                <c:pt idx="35">
                  <c:v>1994.126</c:v>
                </c:pt>
                <c:pt idx="36">
                  <c:v>1994.153</c:v>
                </c:pt>
                <c:pt idx="37">
                  <c:v>1994.18</c:v>
                </c:pt>
                <c:pt idx="38">
                  <c:v>1994.2339999999999</c:v>
                </c:pt>
                <c:pt idx="39">
                  <c:v>1994.261</c:v>
                </c:pt>
                <c:pt idx="40">
                  <c:v>1994.289</c:v>
                </c:pt>
                <c:pt idx="41">
                  <c:v>1994.316</c:v>
                </c:pt>
                <c:pt idx="42">
                  <c:v>1994.3430000000001</c:v>
                </c:pt>
                <c:pt idx="43">
                  <c:v>1994.37</c:v>
                </c:pt>
                <c:pt idx="44">
                  <c:v>1994.3969999999999</c:v>
                </c:pt>
                <c:pt idx="45">
                  <c:v>1994.424</c:v>
                </c:pt>
                <c:pt idx="46">
                  <c:v>1994.451</c:v>
                </c:pt>
                <c:pt idx="47">
                  <c:v>1994.5060000000001</c:v>
                </c:pt>
                <c:pt idx="48">
                  <c:v>1994.5329999999999</c:v>
                </c:pt>
                <c:pt idx="49">
                  <c:v>1994.56</c:v>
                </c:pt>
                <c:pt idx="50">
                  <c:v>1994.587</c:v>
                </c:pt>
                <c:pt idx="51">
                  <c:v>1994.615</c:v>
                </c:pt>
                <c:pt idx="52">
                  <c:v>1994.6420000000001</c:v>
                </c:pt>
                <c:pt idx="53">
                  <c:v>1994.6690000000001</c:v>
                </c:pt>
                <c:pt idx="54">
                  <c:v>1994.6959999999999</c:v>
                </c:pt>
                <c:pt idx="55">
                  <c:v>1994.723</c:v>
                </c:pt>
                <c:pt idx="56">
                  <c:v>1994.75</c:v>
                </c:pt>
                <c:pt idx="57">
                  <c:v>1994.777</c:v>
                </c:pt>
                <c:pt idx="58">
                  <c:v>1994.8050000000001</c:v>
                </c:pt>
                <c:pt idx="59">
                  <c:v>1994.8320000000001</c:v>
                </c:pt>
                <c:pt idx="60">
                  <c:v>1994.886</c:v>
                </c:pt>
                <c:pt idx="61">
                  <c:v>1994.913</c:v>
                </c:pt>
                <c:pt idx="62">
                  <c:v>1994.941</c:v>
                </c:pt>
                <c:pt idx="63">
                  <c:v>1994.9680000000001</c:v>
                </c:pt>
                <c:pt idx="64">
                  <c:v>1994.9949999999999</c:v>
                </c:pt>
                <c:pt idx="65">
                  <c:v>1995.0219999999999</c:v>
                </c:pt>
                <c:pt idx="66">
                  <c:v>1995.049</c:v>
                </c:pt>
                <c:pt idx="67">
                  <c:v>1995.076</c:v>
                </c:pt>
                <c:pt idx="68">
                  <c:v>1995.104</c:v>
                </c:pt>
                <c:pt idx="69">
                  <c:v>1995.1310000000001</c:v>
                </c:pt>
                <c:pt idx="70">
                  <c:v>1995.1579999999999</c:v>
                </c:pt>
                <c:pt idx="71">
                  <c:v>1995.212</c:v>
                </c:pt>
                <c:pt idx="72">
                  <c:v>1995.239</c:v>
                </c:pt>
                <c:pt idx="73">
                  <c:v>1995.2670000000001</c:v>
                </c:pt>
                <c:pt idx="74">
                  <c:v>1995.2940000000001</c:v>
                </c:pt>
                <c:pt idx="75">
                  <c:v>1995.3209999999999</c:v>
                </c:pt>
                <c:pt idx="76">
                  <c:v>1995.375</c:v>
                </c:pt>
                <c:pt idx="77">
                  <c:v>1995.402</c:v>
                </c:pt>
                <c:pt idx="78">
                  <c:v>1995.4290000000001</c:v>
                </c:pt>
                <c:pt idx="79">
                  <c:v>1995.4570000000001</c:v>
                </c:pt>
                <c:pt idx="80">
                  <c:v>1995.4839999999999</c:v>
                </c:pt>
                <c:pt idx="81">
                  <c:v>1995.538</c:v>
                </c:pt>
                <c:pt idx="82">
                  <c:v>1995.5650000000001</c:v>
                </c:pt>
                <c:pt idx="83">
                  <c:v>1995.5920000000001</c:v>
                </c:pt>
                <c:pt idx="84">
                  <c:v>1995.62</c:v>
                </c:pt>
                <c:pt idx="85">
                  <c:v>1995.6469999999999</c:v>
                </c:pt>
                <c:pt idx="86">
                  <c:v>1995.674</c:v>
                </c:pt>
                <c:pt idx="87">
                  <c:v>1995.701</c:v>
                </c:pt>
                <c:pt idx="88">
                  <c:v>1995.7280000000001</c:v>
                </c:pt>
                <c:pt idx="89">
                  <c:v>1995.7560000000001</c:v>
                </c:pt>
                <c:pt idx="90">
                  <c:v>1995.7829999999999</c:v>
                </c:pt>
                <c:pt idx="91">
                  <c:v>1995.837</c:v>
                </c:pt>
                <c:pt idx="92">
                  <c:v>1995.864</c:v>
                </c:pt>
                <c:pt idx="93">
                  <c:v>1995.89</c:v>
                </c:pt>
                <c:pt idx="94">
                  <c:v>1995.9459999999999</c:v>
                </c:pt>
                <c:pt idx="95">
                  <c:v>1995.973</c:v>
                </c:pt>
                <c:pt idx="96">
                  <c:v>1996</c:v>
                </c:pt>
                <c:pt idx="97">
                  <c:v>1996.027</c:v>
                </c:pt>
                <c:pt idx="98">
                  <c:v>1996.0530000000001</c:v>
                </c:pt>
                <c:pt idx="99">
                  <c:v>1996.0809999999999</c:v>
                </c:pt>
                <c:pt idx="100">
                  <c:v>1996.1079999999999</c:v>
                </c:pt>
                <c:pt idx="101">
                  <c:v>1996.163</c:v>
                </c:pt>
                <c:pt idx="102">
                  <c:v>1996.19</c:v>
                </c:pt>
                <c:pt idx="103">
                  <c:v>1996.2170000000001</c:v>
                </c:pt>
                <c:pt idx="104">
                  <c:v>1996.2439999999999</c:v>
                </c:pt>
                <c:pt idx="105">
                  <c:v>1996.271</c:v>
                </c:pt>
                <c:pt idx="106">
                  <c:v>1996.298</c:v>
                </c:pt>
                <c:pt idx="107">
                  <c:v>1996.325</c:v>
                </c:pt>
                <c:pt idx="108">
                  <c:v>1996.3520000000001</c:v>
                </c:pt>
                <c:pt idx="109">
                  <c:v>1996.3789999999999</c:v>
                </c:pt>
                <c:pt idx="110">
                  <c:v>1996.4059999999999</c:v>
                </c:pt>
                <c:pt idx="111">
                  <c:v>1996.433</c:v>
                </c:pt>
                <c:pt idx="112">
                  <c:v>1996.4880000000001</c:v>
                </c:pt>
                <c:pt idx="113">
                  <c:v>1996.5150000000001</c:v>
                </c:pt>
                <c:pt idx="114">
                  <c:v>1996.5419999999999</c:v>
                </c:pt>
                <c:pt idx="115">
                  <c:v>1996.569</c:v>
                </c:pt>
                <c:pt idx="116">
                  <c:v>1996.596</c:v>
                </c:pt>
                <c:pt idx="117">
                  <c:v>1996.623</c:v>
                </c:pt>
                <c:pt idx="118">
                  <c:v>1996.65</c:v>
                </c:pt>
                <c:pt idx="119">
                  <c:v>1996.6769999999999</c:v>
                </c:pt>
                <c:pt idx="120">
                  <c:v>1996.704</c:v>
                </c:pt>
                <c:pt idx="121">
                  <c:v>1996.732</c:v>
                </c:pt>
                <c:pt idx="122">
                  <c:v>1996.759</c:v>
                </c:pt>
                <c:pt idx="123">
                  <c:v>1996.8130000000001</c:v>
                </c:pt>
                <c:pt idx="124">
                  <c:v>1996.84</c:v>
                </c:pt>
                <c:pt idx="125">
                  <c:v>1996.867</c:v>
                </c:pt>
                <c:pt idx="126">
                  <c:v>1996.894</c:v>
                </c:pt>
                <c:pt idx="127">
                  <c:v>1996.921</c:v>
                </c:pt>
                <c:pt idx="128">
                  <c:v>1996.9480000000001</c:v>
                </c:pt>
                <c:pt idx="129">
                  <c:v>1996.9749999999999</c:v>
                </c:pt>
                <c:pt idx="130">
                  <c:v>1997.002</c:v>
                </c:pt>
                <c:pt idx="131">
                  <c:v>1997.03</c:v>
                </c:pt>
                <c:pt idx="132">
                  <c:v>1997.057</c:v>
                </c:pt>
                <c:pt idx="133">
                  <c:v>1997.0840000000001</c:v>
                </c:pt>
                <c:pt idx="134">
                  <c:v>1997.1379999999999</c:v>
                </c:pt>
                <c:pt idx="135">
                  <c:v>1997.165</c:v>
                </c:pt>
                <c:pt idx="136">
                  <c:v>1997.193</c:v>
                </c:pt>
                <c:pt idx="137">
                  <c:v>1997.22</c:v>
                </c:pt>
                <c:pt idx="138">
                  <c:v>1997.2470000000001</c:v>
                </c:pt>
                <c:pt idx="139">
                  <c:v>1997.2739999999999</c:v>
                </c:pt>
                <c:pt idx="140">
                  <c:v>1997.3009999999999</c:v>
                </c:pt>
                <c:pt idx="141">
                  <c:v>1997.328</c:v>
                </c:pt>
                <c:pt idx="142">
                  <c:v>1997.356</c:v>
                </c:pt>
                <c:pt idx="143">
                  <c:v>1997.383</c:v>
                </c:pt>
                <c:pt idx="144">
                  <c:v>1997.41</c:v>
                </c:pt>
                <c:pt idx="145">
                  <c:v>1997.4639999999999</c:v>
                </c:pt>
                <c:pt idx="146">
                  <c:v>1997.491</c:v>
                </c:pt>
                <c:pt idx="147">
                  <c:v>1997.519</c:v>
                </c:pt>
                <c:pt idx="148">
                  <c:v>1997.546</c:v>
                </c:pt>
                <c:pt idx="149">
                  <c:v>1997.5730000000001</c:v>
                </c:pt>
                <c:pt idx="150">
                  <c:v>1997.627</c:v>
                </c:pt>
                <c:pt idx="151">
                  <c:v>1997.654</c:v>
                </c:pt>
                <c:pt idx="152">
                  <c:v>1997.681</c:v>
                </c:pt>
                <c:pt idx="153">
                  <c:v>1997.7090000000001</c:v>
                </c:pt>
                <c:pt idx="154">
                  <c:v>1997.7360000000001</c:v>
                </c:pt>
                <c:pt idx="155">
                  <c:v>1997.79</c:v>
                </c:pt>
                <c:pt idx="156">
                  <c:v>1997.817</c:v>
                </c:pt>
                <c:pt idx="157">
                  <c:v>1997.845</c:v>
                </c:pt>
                <c:pt idx="158">
                  <c:v>1997.8720000000001</c:v>
                </c:pt>
                <c:pt idx="159">
                  <c:v>1997.8989999999999</c:v>
                </c:pt>
                <c:pt idx="160">
                  <c:v>1997.9259999999999</c:v>
                </c:pt>
                <c:pt idx="161">
                  <c:v>1997.953</c:v>
                </c:pt>
                <c:pt idx="162">
                  <c:v>1997.98</c:v>
                </c:pt>
                <c:pt idx="163">
                  <c:v>1998.008</c:v>
                </c:pt>
                <c:pt idx="164">
                  <c:v>1998.0350000000001</c:v>
                </c:pt>
                <c:pt idx="165">
                  <c:v>1998.0889999999999</c:v>
                </c:pt>
                <c:pt idx="166">
                  <c:v>1998.116</c:v>
                </c:pt>
                <c:pt idx="167">
                  <c:v>1998.143</c:v>
                </c:pt>
                <c:pt idx="168">
                  <c:v>1998.171</c:v>
                </c:pt>
                <c:pt idx="169">
                  <c:v>1998.1980000000001</c:v>
                </c:pt>
                <c:pt idx="170">
                  <c:v>1998.2249999999999</c:v>
                </c:pt>
                <c:pt idx="171">
                  <c:v>1998.252</c:v>
                </c:pt>
                <c:pt idx="172">
                  <c:v>1998.278</c:v>
                </c:pt>
                <c:pt idx="173">
                  <c:v>1998.306</c:v>
                </c:pt>
                <c:pt idx="174">
                  <c:v>1998.3340000000001</c:v>
                </c:pt>
                <c:pt idx="175">
                  <c:v>1998.3610000000001</c:v>
                </c:pt>
                <c:pt idx="176">
                  <c:v>1998.415</c:v>
                </c:pt>
                <c:pt idx="177">
                  <c:v>1998.442</c:v>
                </c:pt>
                <c:pt idx="178">
                  <c:v>1998.4690000000001</c:v>
                </c:pt>
                <c:pt idx="179">
                  <c:v>1998.4970000000001</c:v>
                </c:pt>
                <c:pt idx="180">
                  <c:v>1998.5239999999999</c:v>
                </c:pt>
                <c:pt idx="181">
                  <c:v>1998.5509999999999</c:v>
                </c:pt>
                <c:pt idx="182">
                  <c:v>1998.605</c:v>
                </c:pt>
                <c:pt idx="183">
                  <c:v>1998.6320000000001</c:v>
                </c:pt>
                <c:pt idx="184">
                  <c:v>1998.6590000000001</c:v>
                </c:pt>
                <c:pt idx="185">
                  <c:v>1998.6869999999999</c:v>
                </c:pt>
                <c:pt idx="186">
                  <c:v>1998.7139999999999</c:v>
                </c:pt>
                <c:pt idx="187">
                  <c:v>1998.741</c:v>
                </c:pt>
                <c:pt idx="188">
                  <c:v>1998.768</c:v>
                </c:pt>
                <c:pt idx="189">
                  <c:v>1998.8230000000001</c:v>
                </c:pt>
                <c:pt idx="190">
                  <c:v>1998.85</c:v>
                </c:pt>
                <c:pt idx="191">
                  <c:v>1998.877</c:v>
                </c:pt>
                <c:pt idx="192">
                  <c:v>1998.904</c:v>
                </c:pt>
                <c:pt idx="193">
                  <c:v>1998.931</c:v>
                </c:pt>
                <c:pt idx="194">
                  <c:v>1998.9580000000001</c:v>
                </c:pt>
                <c:pt idx="195">
                  <c:v>1998.9860000000001</c:v>
                </c:pt>
                <c:pt idx="196">
                  <c:v>1999.0129999999999</c:v>
                </c:pt>
                <c:pt idx="197">
                  <c:v>1999.04</c:v>
                </c:pt>
                <c:pt idx="198">
                  <c:v>1999.0940000000001</c:v>
                </c:pt>
                <c:pt idx="199">
                  <c:v>1999.125</c:v>
                </c:pt>
                <c:pt idx="200">
                  <c:v>1999.1479999999999</c:v>
                </c:pt>
                <c:pt idx="201">
                  <c:v>1999.1759999999999</c:v>
                </c:pt>
                <c:pt idx="202">
                  <c:v>1999.203</c:v>
                </c:pt>
                <c:pt idx="203">
                  <c:v>1999.23</c:v>
                </c:pt>
                <c:pt idx="204">
                  <c:v>1999.2570000000001</c:v>
                </c:pt>
                <c:pt idx="205">
                  <c:v>1999.2840000000001</c:v>
                </c:pt>
                <c:pt idx="206">
                  <c:v>1999.3389999999999</c:v>
                </c:pt>
                <c:pt idx="207">
                  <c:v>1999.366</c:v>
                </c:pt>
                <c:pt idx="208">
                  <c:v>1999.393</c:v>
                </c:pt>
                <c:pt idx="209">
                  <c:v>1999.42</c:v>
                </c:pt>
                <c:pt idx="210">
                  <c:v>1999.4469999999999</c:v>
                </c:pt>
                <c:pt idx="211">
                  <c:v>1999.4739999999999</c:v>
                </c:pt>
                <c:pt idx="212">
                  <c:v>1999.502</c:v>
                </c:pt>
                <c:pt idx="213">
                  <c:v>1999.529</c:v>
                </c:pt>
                <c:pt idx="214">
                  <c:v>1999.556</c:v>
                </c:pt>
                <c:pt idx="215">
                  <c:v>1999.5830000000001</c:v>
                </c:pt>
                <c:pt idx="216">
                  <c:v>1999.61</c:v>
                </c:pt>
                <c:pt idx="217">
                  <c:v>1999.6369999999999</c:v>
                </c:pt>
                <c:pt idx="218">
                  <c:v>1999.692</c:v>
                </c:pt>
                <c:pt idx="219">
                  <c:v>1999.7190000000001</c:v>
                </c:pt>
                <c:pt idx="220">
                  <c:v>1999.7460000000001</c:v>
                </c:pt>
                <c:pt idx="221">
                  <c:v>1999.7729999999999</c:v>
                </c:pt>
                <c:pt idx="222">
                  <c:v>1999.8009999999999</c:v>
                </c:pt>
                <c:pt idx="223">
                  <c:v>1999.828</c:v>
                </c:pt>
                <c:pt idx="224">
                  <c:v>1999.855</c:v>
                </c:pt>
                <c:pt idx="225">
                  <c:v>1999.8820000000001</c:v>
                </c:pt>
                <c:pt idx="226">
                  <c:v>1999.9090000000001</c:v>
                </c:pt>
                <c:pt idx="227">
                  <c:v>1999.963</c:v>
                </c:pt>
                <c:pt idx="228">
                  <c:v>1999.991</c:v>
                </c:pt>
                <c:pt idx="229">
                  <c:v>2000.018</c:v>
                </c:pt>
                <c:pt idx="230">
                  <c:v>2000.0450000000001</c:v>
                </c:pt>
                <c:pt idx="231">
                  <c:v>2000.0719999999999</c:v>
                </c:pt>
                <c:pt idx="232">
                  <c:v>2000.0989999999999</c:v>
                </c:pt>
                <c:pt idx="233">
                  <c:v>2000.126</c:v>
                </c:pt>
                <c:pt idx="234">
                  <c:v>2000.153</c:v>
                </c:pt>
                <c:pt idx="235">
                  <c:v>2000.18</c:v>
                </c:pt>
                <c:pt idx="236">
                  <c:v>2000.2070000000001</c:v>
                </c:pt>
                <c:pt idx="237">
                  <c:v>2000.2349999999999</c:v>
                </c:pt>
                <c:pt idx="238">
                  <c:v>2000.289</c:v>
                </c:pt>
                <c:pt idx="239">
                  <c:v>2000.316</c:v>
                </c:pt>
                <c:pt idx="240">
                  <c:v>2000.3430000000001</c:v>
                </c:pt>
                <c:pt idx="241">
                  <c:v>2000.37</c:v>
                </c:pt>
                <c:pt idx="242">
                  <c:v>2000.3969999999999</c:v>
                </c:pt>
                <c:pt idx="243">
                  <c:v>2000.424</c:v>
                </c:pt>
                <c:pt idx="244">
                  <c:v>2000.451</c:v>
                </c:pt>
                <c:pt idx="245">
                  <c:v>2000.4780000000001</c:v>
                </c:pt>
                <c:pt idx="246">
                  <c:v>2000.5050000000001</c:v>
                </c:pt>
                <c:pt idx="247">
                  <c:v>2000.5329999999999</c:v>
                </c:pt>
                <c:pt idx="248">
                  <c:v>2000.587</c:v>
                </c:pt>
                <c:pt idx="249">
                  <c:v>2000.614</c:v>
                </c:pt>
                <c:pt idx="250">
                  <c:v>2000.6410000000001</c:v>
                </c:pt>
                <c:pt idx="251">
                  <c:v>2000.6679999999999</c:v>
                </c:pt>
                <c:pt idx="252">
                  <c:v>2000.6949999999999</c:v>
                </c:pt>
                <c:pt idx="253">
                  <c:v>2000.722</c:v>
                </c:pt>
                <c:pt idx="254">
                  <c:v>2000.749</c:v>
                </c:pt>
                <c:pt idx="255">
                  <c:v>2000.7760000000001</c:v>
                </c:pt>
                <c:pt idx="256">
                  <c:v>2000.8030000000001</c:v>
                </c:pt>
                <c:pt idx="257">
                  <c:v>2000.8579999999999</c:v>
                </c:pt>
                <c:pt idx="258">
                  <c:v>2000.884</c:v>
                </c:pt>
                <c:pt idx="259">
                  <c:v>2000.913</c:v>
                </c:pt>
                <c:pt idx="260">
                  <c:v>2000.9390000000001</c:v>
                </c:pt>
                <c:pt idx="261">
                  <c:v>2000.9659999999999</c:v>
                </c:pt>
                <c:pt idx="262">
                  <c:v>2000.9929999999999</c:v>
                </c:pt>
                <c:pt idx="263">
                  <c:v>2001.02</c:v>
                </c:pt>
                <c:pt idx="264">
                  <c:v>2001.075</c:v>
                </c:pt>
                <c:pt idx="265">
                  <c:v>2001.1020000000001</c:v>
                </c:pt>
                <c:pt idx="266">
                  <c:v>2001.1289999999999</c:v>
                </c:pt>
                <c:pt idx="267">
                  <c:v>2001.1559999999999</c:v>
                </c:pt>
                <c:pt idx="268">
                  <c:v>2001.183</c:v>
                </c:pt>
                <c:pt idx="269">
                  <c:v>2001.21</c:v>
                </c:pt>
                <c:pt idx="270">
                  <c:v>2001.2380000000001</c:v>
                </c:pt>
                <c:pt idx="271">
                  <c:v>2001.2650000000001</c:v>
                </c:pt>
                <c:pt idx="272">
                  <c:v>2001.2919999999999</c:v>
                </c:pt>
                <c:pt idx="273">
                  <c:v>2001.319</c:v>
                </c:pt>
                <c:pt idx="274">
                  <c:v>2001.346</c:v>
                </c:pt>
                <c:pt idx="275">
                  <c:v>2001.373</c:v>
                </c:pt>
                <c:pt idx="276">
                  <c:v>2001.4010000000001</c:v>
                </c:pt>
                <c:pt idx="277">
                  <c:v>2001.4280000000001</c:v>
                </c:pt>
                <c:pt idx="278">
                  <c:v>2001.4549999999999</c:v>
                </c:pt>
                <c:pt idx="279">
                  <c:v>2001.482</c:v>
                </c:pt>
                <c:pt idx="280">
                  <c:v>2001.509</c:v>
                </c:pt>
                <c:pt idx="281">
                  <c:v>2001.5360000000001</c:v>
                </c:pt>
                <c:pt idx="282">
                  <c:v>2001.5640000000001</c:v>
                </c:pt>
                <c:pt idx="283">
                  <c:v>2001.5909999999999</c:v>
                </c:pt>
                <c:pt idx="284">
                  <c:v>2001.6179999999999</c:v>
                </c:pt>
                <c:pt idx="285">
                  <c:v>2001.645</c:v>
                </c:pt>
                <c:pt idx="286">
                  <c:v>2001.672</c:v>
                </c:pt>
                <c:pt idx="287">
                  <c:v>2001.6990000000001</c:v>
                </c:pt>
                <c:pt idx="288">
                  <c:v>2001.7270000000001</c:v>
                </c:pt>
                <c:pt idx="289">
                  <c:v>2001.7539999999999</c:v>
                </c:pt>
                <c:pt idx="290">
                  <c:v>2001.7809999999999</c:v>
                </c:pt>
                <c:pt idx="291">
                  <c:v>2001.808</c:v>
                </c:pt>
                <c:pt idx="292">
                  <c:v>2001.835</c:v>
                </c:pt>
                <c:pt idx="293">
                  <c:v>2001.8620000000001</c:v>
                </c:pt>
                <c:pt idx="294">
                  <c:v>2001.89</c:v>
                </c:pt>
                <c:pt idx="295">
                  <c:v>2001.9169999999999</c:v>
                </c:pt>
                <c:pt idx="296">
                  <c:v>2001.944</c:v>
                </c:pt>
                <c:pt idx="297">
                  <c:v>2001.971</c:v>
                </c:pt>
                <c:pt idx="298">
                  <c:v>2001.998</c:v>
                </c:pt>
                <c:pt idx="299">
                  <c:v>2002.0260000000001</c:v>
                </c:pt>
                <c:pt idx="300">
                  <c:v>2002.0519999999999</c:v>
                </c:pt>
                <c:pt idx="301">
                  <c:v>2002.0809999999999</c:v>
                </c:pt>
                <c:pt idx="302">
                  <c:v>2002.107</c:v>
                </c:pt>
                <c:pt idx="303">
                  <c:v>2002.134</c:v>
                </c:pt>
                <c:pt idx="304">
                  <c:v>2002.1610000000001</c:v>
                </c:pt>
                <c:pt idx="305">
                  <c:v>2002.1890000000001</c:v>
                </c:pt>
                <c:pt idx="306">
                  <c:v>2002.2159999999999</c:v>
                </c:pt>
                <c:pt idx="307">
                  <c:v>2002.2429999999999</c:v>
                </c:pt>
                <c:pt idx="308">
                  <c:v>2002.27</c:v>
                </c:pt>
                <c:pt idx="309">
                  <c:v>2002.297</c:v>
                </c:pt>
                <c:pt idx="310">
                  <c:v>2002.3240000000001</c:v>
                </c:pt>
                <c:pt idx="311">
                  <c:v>2002.3510000000001</c:v>
                </c:pt>
                <c:pt idx="312">
                  <c:v>2002.3789999999999</c:v>
                </c:pt>
                <c:pt idx="313">
                  <c:v>2002.4059999999999</c:v>
                </c:pt>
                <c:pt idx="314">
                  <c:v>2002.433</c:v>
                </c:pt>
                <c:pt idx="315">
                  <c:v>2002.46</c:v>
                </c:pt>
                <c:pt idx="316">
                  <c:v>2002.4870000000001</c:v>
                </c:pt>
                <c:pt idx="317">
                  <c:v>2002.5139999999999</c:v>
                </c:pt>
                <c:pt idx="318">
                  <c:v>2002.5419999999999</c:v>
                </c:pt>
                <c:pt idx="319">
                  <c:v>2002.569</c:v>
                </c:pt>
                <c:pt idx="320">
                  <c:v>2002.596</c:v>
                </c:pt>
                <c:pt idx="321">
                  <c:v>2002.623</c:v>
                </c:pt>
                <c:pt idx="322">
                  <c:v>2002.65</c:v>
                </c:pt>
                <c:pt idx="323">
                  <c:v>2002.6769999999999</c:v>
                </c:pt>
                <c:pt idx="324">
                  <c:v>2002.7049999999999</c:v>
                </c:pt>
                <c:pt idx="325">
                  <c:v>2002.732</c:v>
                </c:pt>
                <c:pt idx="326">
                  <c:v>2002.759</c:v>
                </c:pt>
                <c:pt idx="327">
                  <c:v>2002.7860000000001</c:v>
                </c:pt>
                <c:pt idx="328">
                  <c:v>2002.8130000000001</c:v>
                </c:pt>
                <c:pt idx="329">
                  <c:v>2002.84</c:v>
                </c:pt>
                <c:pt idx="330">
                  <c:v>2002.8679999999999</c:v>
                </c:pt>
                <c:pt idx="331">
                  <c:v>2002.893</c:v>
                </c:pt>
                <c:pt idx="332">
                  <c:v>2002.922</c:v>
                </c:pt>
                <c:pt idx="333">
                  <c:v>2002.9490000000001</c:v>
                </c:pt>
                <c:pt idx="334">
                  <c:v>2002.9760000000001</c:v>
                </c:pt>
                <c:pt idx="335">
                  <c:v>2003.0029999999999</c:v>
                </c:pt>
                <c:pt idx="336">
                  <c:v>2003.0309999999999</c:v>
                </c:pt>
                <c:pt idx="337">
                  <c:v>2003.058</c:v>
                </c:pt>
                <c:pt idx="338">
                  <c:v>2003.085</c:v>
                </c:pt>
                <c:pt idx="339">
                  <c:v>2003.1120000000001</c:v>
                </c:pt>
                <c:pt idx="340">
                  <c:v>2003.1389999999999</c:v>
                </c:pt>
                <c:pt idx="341">
                  <c:v>2003.1659999999999</c:v>
                </c:pt>
                <c:pt idx="342">
                  <c:v>2003.194</c:v>
                </c:pt>
                <c:pt idx="343">
                  <c:v>2003.221</c:v>
                </c:pt>
                <c:pt idx="344">
                  <c:v>2003.248</c:v>
                </c:pt>
                <c:pt idx="345">
                  <c:v>2003.279</c:v>
                </c:pt>
                <c:pt idx="346">
                  <c:v>2003.3019999999999</c:v>
                </c:pt>
                <c:pt idx="347">
                  <c:v>2003.329</c:v>
                </c:pt>
                <c:pt idx="348">
                  <c:v>2003.357</c:v>
                </c:pt>
                <c:pt idx="349">
                  <c:v>2003.384</c:v>
                </c:pt>
                <c:pt idx="350">
                  <c:v>2003.4110000000001</c:v>
                </c:pt>
                <c:pt idx="351">
                  <c:v>2003.4380000000001</c:v>
                </c:pt>
                <c:pt idx="352">
                  <c:v>2003.4649999999999</c:v>
                </c:pt>
                <c:pt idx="353">
                  <c:v>2003.492</c:v>
                </c:pt>
                <c:pt idx="354">
                  <c:v>2003.52</c:v>
                </c:pt>
                <c:pt idx="355">
                  <c:v>2003.547</c:v>
                </c:pt>
                <c:pt idx="356">
                  <c:v>2003.5740000000001</c:v>
                </c:pt>
                <c:pt idx="357">
                  <c:v>2003.6010000000001</c:v>
                </c:pt>
                <c:pt idx="358">
                  <c:v>2003.6279999999999</c:v>
                </c:pt>
                <c:pt idx="359">
                  <c:v>2003.655</c:v>
                </c:pt>
                <c:pt idx="360">
                  <c:v>2003.683</c:v>
                </c:pt>
                <c:pt idx="361">
                  <c:v>2003.71</c:v>
                </c:pt>
                <c:pt idx="362">
                  <c:v>2003.7370000000001</c:v>
                </c:pt>
                <c:pt idx="363">
                  <c:v>2003.7639999999999</c:v>
                </c:pt>
                <c:pt idx="364">
                  <c:v>2003.7909999999999</c:v>
                </c:pt>
                <c:pt idx="365">
                  <c:v>2003.818</c:v>
                </c:pt>
                <c:pt idx="366">
                  <c:v>2003.846</c:v>
                </c:pt>
                <c:pt idx="367">
                  <c:v>2003.8710000000001</c:v>
                </c:pt>
                <c:pt idx="368">
                  <c:v>2003.9110000000001</c:v>
                </c:pt>
                <c:pt idx="369">
                  <c:v>2003.9269999999999</c:v>
                </c:pt>
                <c:pt idx="370">
                  <c:v>2003.954</c:v>
                </c:pt>
                <c:pt idx="371">
                  <c:v>2003.981</c:v>
                </c:pt>
                <c:pt idx="372">
                  <c:v>2004.008</c:v>
                </c:pt>
                <c:pt idx="373">
                  <c:v>2004.0360000000001</c:v>
                </c:pt>
                <c:pt idx="374">
                  <c:v>2004.0630000000001</c:v>
                </c:pt>
                <c:pt idx="375">
                  <c:v>2004.09</c:v>
                </c:pt>
                <c:pt idx="376">
                  <c:v>2004.1130000000001</c:v>
                </c:pt>
                <c:pt idx="377">
                  <c:v>2004.1479999999999</c:v>
                </c:pt>
                <c:pt idx="378">
                  <c:v>2004.171</c:v>
                </c:pt>
                <c:pt idx="379">
                  <c:v>2004.1980000000001</c:v>
                </c:pt>
                <c:pt idx="380">
                  <c:v>2004.2249999999999</c:v>
                </c:pt>
                <c:pt idx="381">
                  <c:v>2004.251</c:v>
                </c:pt>
                <c:pt idx="382">
                  <c:v>2004.279</c:v>
                </c:pt>
                <c:pt idx="383">
                  <c:v>2004.307</c:v>
                </c:pt>
                <c:pt idx="384">
                  <c:v>2004.3340000000001</c:v>
                </c:pt>
                <c:pt idx="385">
                  <c:v>2004.3610000000001</c:v>
                </c:pt>
                <c:pt idx="386">
                  <c:v>2004.3879999999999</c:v>
                </c:pt>
                <c:pt idx="387">
                  <c:v>2004.415</c:v>
                </c:pt>
                <c:pt idx="388">
                  <c:v>2004.442</c:v>
                </c:pt>
                <c:pt idx="389">
                  <c:v>2004.4690000000001</c:v>
                </c:pt>
                <c:pt idx="390">
                  <c:v>2004.4960000000001</c:v>
                </c:pt>
                <c:pt idx="391">
                  <c:v>2004.5229999999999</c:v>
                </c:pt>
                <c:pt idx="392">
                  <c:v>2004.55</c:v>
                </c:pt>
                <c:pt idx="393">
                  <c:v>2004.577</c:v>
                </c:pt>
                <c:pt idx="394">
                  <c:v>2004.605</c:v>
                </c:pt>
                <c:pt idx="395">
                  <c:v>2004.6320000000001</c:v>
                </c:pt>
                <c:pt idx="396">
                  <c:v>2004.6590000000001</c:v>
                </c:pt>
                <c:pt idx="397">
                  <c:v>2004.6859999999999</c:v>
                </c:pt>
                <c:pt idx="398">
                  <c:v>2004.713</c:v>
                </c:pt>
                <c:pt idx="399">
                  <c:v>2004.74</c:v>
                </c:pt>
                <c:pt idx="400">
                  <c:v>2004.7670000000001</c:v>
                </c:pt>
                <c:pt idx="401">
                  <c:v>2004.7940000000001</c:v>
                </c:pt>
                <c:pt idx="402">
                  <c:v>2004.8209999999999</c:v>
                </c:pt>
                <c:pt idx="403">
                  <c:v>2004.848</c:v>
                </c:pt>
                <c:pt idx="404">
                  <c:v>2004.875</c:v>
                </c:pt>
                <c:pt idx="405">
                  <c:v>2004.902</c:v>
                </c:pt>
                <c:pt idx="406">
                  <c:v>2004.93</c:v>
                </c:pt>
                <c:pt idx="407">
                  <c:v>2004.9570000000001</c:v>
                </c:pt>
                <c:pt idx="408">
                  <c:v>2004.9839999999999</c:v>
                </c:pt>
                <c:pt idx="409">
                  <c:v>2005.011</c:v>
                </c:pt>
                <c:pt idx="410">
                  <c:v>2005.038</c:v>
                </c:pt>
                <c:pt idx="411">
                  <c:v>2005.0650000000001</c:v>
                </c:pt>
                <c:pt idx="412">
                  <c:v>2005.0920000000001</c:v>
                </c:pt>
                <c:pt idx="413">
                  <c:v>2005.12</c:v>
                </c:pt>
                <c:pt idx="414">
                  <c:v>2005.1469999999999</c:v>
                </c:pt>
                <c:pt idx="415">
                  <c:v>2005.174</c:v>
                </c:pt>
                <c:pt idx="416">
                  <c:v>2005.201</c:v>
                </c:pt>
                <c:pt idx="417">
                  <c:v>2005.2280000000001</c:v>
                </c:pt>
                <c:pt idx="418">
                  <c:v>2005.2550000000001</c:v>
                </c:pt>
                <c:pt idx="419">
                  <c:v>2005.2819999999999</c:v>
                </c:pt>
                <c:pt idx="420">
                  <c:v>2005.31</c:v>
                </c:pt>
                <c:pt idx="421">
                  <c:v>2005.337</c:v>
                </c:pt>
                <c:pt idx="422">
                  <c:v>2005.364</c:v>
                </c:pt>
                <c:pt idx="423">
                  <c:v>2005.3910000000001</c:v>
                </c:pt>
                <c:pt idx="424">
                  <c:v>2005.4179999999999</c:v>
                </c:pt>
                <c:pt idx="425">
                  <c:v>2005.4459999999999</c:v>
                </c:pt>
                <c:pt idx="426">
                  <c:v>2005.473</c:v>
                </c:pt>
                <c:pt idx="427">
                  <c:v>2005.5</c:v>
                </c:pt>
                <c:pt idx="428">
                  <c:v>2005.527</c:v>
                </c:pt>
                <c:pt idx="429">
                  <c:v>2005.5540000000001</c:v>
                </c:pt>
                <c:pt idx="430">
                  <c:v>2005.5820000000001</c:v>
                </c:pt>
                <c:pt idx="431">
                  <c:v>2005.6089999999999</c:v>
                </c:pt>
                <c:pt idx="432">
                  <c:v>2005.636</c:v>
                </c:pt>
                <c:pt idx="433">
                  <c:v>2005.663</c:v>
                </c:pt>
                <c:pt idx="434">
                  <c:v>2005.69</c:v>
                </c:pt>
                <c:pt idx="435">
                  <c:v>2005.712</c:v>
                </c:pt>
                <c:pt idx="436">
                  <c:v>2005.749</c:v>
                </c:pt>
                <c:pt idx="437">
                  <c:v>2005.7719999999999</c:v>
                </c:pt>
                <c:pt idx="438">
                  <c:v>2005.799</c:v>
                </c:pt>
                <c:pt idx="439">
                  <c:v>2005.826</c:v>
                </c:pt>
                <c:pt idx="440">
                  <c:v>2005.8530000000001</c:v>
                </c:pt>
                <c:pt idx="441">
                  <c:v>2005.88</c:v>
                </c:pt>
                <c:pt idx="442">
                  <c:v>2005.9079999999999</c:v>
                </c:pt>
                <c:pt idx="443">
                  <c:v>2005.9349999999999</c:v>
                </c:pt>
                <c:pt idx="444">
                  <c:v>2005.962</c:v>
                </c:pt>
                <c:pt idx="445">
                  <c:v>2005.989</c:v>
                </c:pt>
                <c:pt idx="446">
                  <c:v>2006.0160000000001</c:v>
                </c:pt>
                <c:pt idx="447">
                  <c:v>2006.0429999999999</c:v>
                </c:pt>
                <c:pt idx="448">
                  <c:v>2006.07</c:v>
                </c:pt>
                <c:pt idx="449">
                  <c:v>2006.098</c:v>
                </c:pt>
                <c:pt idx="450">
                  <c:v>2006.125</c:v>
                </c:pt>
                <c:pt idx="451">
                  <c:v>2006.152</c:v>
                </c:pt>
                <c:pt idx="452">
                  <c:v>2006.1790000000001</c:v>
                </c:pt>
                <c:pt idx="453">
                  <c:v>2006.2059999999999</c:v>
                </c:pt>
                <c:pt idx="454">
                  <c:v>2006.2329999999999</c:v>
                </c:pt>
                <c:pt idx="455">
                  <c:v>2006.261</c:v>
                </c:pt>
                <c:pt idx="456">
                  <c:v>2006.288</c:v>
                </c:pt>
                <c:pt idx="457">
                  <c:v>2006.3150000000001</c:v>
                </c:pt>
                <c:pt idx="458">
                  <c:v>2006.3420000000001</c:v>
                </c:pt>
                <c:pt idx="459">
                  <c:v>2006.3689999999999</c:v>
                </c:pt>
                <c:pt idx="460">
                  <c:v>2006.396</c:v>
                </c:pt>
                <c:pt idx="461">
                  <c:v>2006.424</c:v>
                </c:pt>
                <c:pt idx="462">
                  <c:v>2006.451</c:v>
                </c:pt>
                <c:pt idx="463">
                  <c:v>2006.4780000000001</c:v>
                </c:pt>
                <c:pt idx="464">
                  <c:v>2006.5050000000001</c:v>
                </c:pt>
                <c:pt idx="465">
                  <c:v>2006.5319999999999</c:v>
                </c:pt>
                <c:pt idx="466">
                  <c:v>2006.559</c:v>
                </c:pt>
                <c:pt idx="467">
                  <c:v>2006.587</c:v>
                </c:pt>
                <c:pt idx="468">
                  <c:v>2006.614</c:v>
                </c:pt>
                <c:pt idx="469">
                  <c:v>2006.6410000000001</c:v>
                </c:pt>
                <c:pt idx="470">
                  <c:v>2006.6679999999999</c:v>
                </c:pt>
                <c:pt idx="471">
                  <c:v>2006.6949999999999</c:v>
                </c:pt>
                <c:pt idx="472">
                  <c:v>2006.722</c:v>
                </c:pt>
                <c:pt idx="473">
                  <c:v>2006.75</c:v>
                </c:pt>
                <c:pt idx="474">
                  <c:v>2006.777</c:v>
                </c:pt>
                <c:pt idx="475">
                  <c:v>2006.8040000000001</c:v>
                </c:pt>
                <c:pt idx="476">
                  <c:v>2006.8230000000001</c:v>
                </c:pt>
                <c:pt idx="477">
                  <c:v>2006.8889999999999</c:v>
                </c:pt>
                <c:pt idx="478">
                  <c:v>2006.913</c:v>
                </c:pt>
                <c:pt idx="479">
                  <c:v>2006.9390000000001</c:v>
                </c:pt>
                <c:pt idx="480">
                  <c:v>2006.9670000000001</c:v>
                </c:pt>
                <c:pt idx="481">
                  <c:v>2006.9939999999999</c:v>
                </c:pt>
                <c:pt idx="482">
                  <c:v>2007.021</c:v>
                </c:pt>
                <c:pt idx="483">
                  <c:v>2007.048</c:v>
                </c:pt>
                <c:pt idx="484">
                  <c:v>2007.076</c:v>
                </c:pt>
                <c:pt idx="485">
                  <c:v>2007.1030000000001</c:v>
                </c:pt>
                <c:pt idx="486">
                  <c:v>2007.13</c:v>
                </c:pt>
                <c:pt idx="487">
                  <c:v>2007.1569999999999</c:v>
                </c:pt>
                <c:pt idx="488">
                  <c:v>2007.184</c:v>
                </c:pt>
                <c:pt idx="489">
                  <c:v>2007.211</c:v>
                </c:pt>
                <c:pt idx="490">
                  <c:v>2007.239</c:v>
                </c:pt>
                <c:pt idx="491">
                  <c:v>2007.2650000000001</c:v>
                </c:pt>
                <c:pt idx="492">
                  <c:v>2007.2929999999999</c:v>
                </c:pt>
                <c:pt idx="493">
                  <c:v>2007.32</c:v>
                </c:pt>
                <c:pt idx="494">
                  <c:v>2007.347</c:v>
                </c:pt>
                <c:pt idx="495">
                  <c:v>2007.374</c:v>
                </c:pt>
                <c:pt idx="496">
                  <c:v>2007.402</c:v>
                </c:pt>
                <c:pt idx="497">
                  <c:v>2007.4290000000001</c:v>
                </c:pt>
                <c:pt idx="498">
                  <c:v>2007.4559999999999</c:v>
                </c:pt>
                <c:pt idx="499">
                  <c:v>2007.4829999999999</c:v>
                </c:pt>
                <c:pt idx="500">
                  <c:v>2007.51</c:v>
                </c:pt>
                <c:pt idx="501">
                  <c:v>2007.537</c:v>
                </c:pt>
                <c:pt idx="502">
                  <c:v>2007.5650000000001</c:v>
                </c:pt>
                <c:pt idx="503">
                  <c:v>2007.5920000000001</c:v>
                </c:pt>
                <c:pt idx="504">
                  <c:v>2007.6189999999999</c:v>
                </c:pt>
                <c:pt idx="505">
                  <c:v>2007.646</c:v>
                </c:pt>
                <c:pt idx="506">
                  <c:v>2007.673</c:v>
                </c:pt>
                <c:pt idx="507">
                  <c:v>2007.7</c:v>
                </c:pt>
                <c:pt idx="508">
                  <c:v>2007.7280000000001</c:v>
                </c:pt>
                <c:pt idx="509">
                  <c:v>2007.7550000000001</c:v>
                </c:pt>
                <c:pt idx="510">
                  <c:v>2007.7819999999999</c:v>
                </c:pt>
                <c:pt idx="511">
                  <c:v>2007.809</c:v>
                </c:pt>
                <c:pt idx="512">
                  <c:v>2007.836</c:v>
                </c:pt>
                <c:pt idx="513">
                  <c:v>2007.8630000000001</c:v>
                </c:pt>
                <c:pt idx="514">
                  <c:v>2007.8910000000001</c:v>
                </c:pt>
                <c:pt idx="515">
                  <c:v>2007.9179999999999</c:v>
                </c:pt>
                <c:pt idx="516">
                  <c:v>2007.9449999999999</c:v>
                </c:pt>
                <c:pt idx="517">
                  <c:v>2007.972</c:v>
                </c:pt>
                <c:pt idx="518">
                  <c:v>2007.999</c:v>
                </c:pt>
                <c:pt idx="519">
                  <c:v>2008.0260000000001</c:v>
                </c:pt>
                <c:pt idx="520">
                  <c:v>2008.0530000000001</c:v>
                </c:pt>
                <c:pt idx="521">
                  <c:v>2008.08</c:v>
                </c:pt>
                <c:pt idx="522">
                  <c:v>2008.1079999999999</c:v>
                </c:pt>
                <c:pt idx="523">
                  <c:v>2008.135</c:v>
                </c:pt>
                <c:pt idx="524">
                  <c:v>2008.162</c:v>
                </c:pt>
                <c:pt idx="525">
                  <c:v>2008.1890000000001</c:v>
                </c:pt>
                <c:pt idx="526">
                  <c:v>2008.2159999999999</c:v>
                </c:pt>
                <c:pt idx="527">
                  <c:v>2008.2429999999999</c:v>
                </c:pt>
                <c:pt idx="528">
                  <c:v>2008.27</c:v>
                </c:pt>
                <c:pt idx="529">
                  <c:v>2008.297</c:v>
                </c:pt>
                <c:pt idx="530">
                  <c:v>2008.3240000000001</c:v>
                </c:pt>
                <c:pt idx="531">
                  <c:v>2008.345</c:v>
                </c:pt>
                <c:pt idx="532">
                  <c:v>2008.3789999999999</c:v>
                </c:pt>
                <c:pt idx="533">
                  <c:v>2008.4059999999999</c:v>
                </c:pt>
                <c:pt idx="534">
                  <c:v>2008.433</c:v>
                </c:pt>
                <c:pt idx="535">
                  <c:v>2008.46</c:v>
                </c:pt>
                <c:pt idx="536">
                  <c:v>2008.4870000000001</c:v>
                </c:pt>
                <c:pt idx="537">
                  <c:v>2008.5139999999999</c:v>
                </c:pt>
                <c:pt idx="538">
                  <c:v>2008.5409999999999</c:v>
                </c:pt>
                <c:pt idx="539">
                  <c:v>2008.568</c:v>
                </c:pt>
                <c:pt idx="540">
                  <c:v>2008.595</c:v>
                </c:pt>
                <c:pt idx="541">
                  <c:v>2008.6220000000001</c:v>
                </c:pt>
                <c:pt idx="542">
                  <c:v>2008.6489999999999</c:v>
                </c:pt>
                <c:pt idx="543">
                  <c:v>2008.6769999999999</c:v>
                </c:pt>
                <c:pt idx="544">
                  <c:v>2008.704</c:v>
                </c:pt>
                <c:pt idx="545">
                  <c:v>2008.731</c:v>
                </c:pt>
                <c:pt idx="546">
                  <c:v>2008.758</c:v>
                </c:pt>
                <c:pt idx="547">
                  <c:v>2008.7850000000001</c:v>
                </c:pt>
                <c:pt idx="548">
                  <c:v>2008.8119999999999</c:v>
                </c:pt>
                <c:pt idx="549">
                  <c:v>2008.8389999999999</c:v>
                </c:pt>
                <c:pt idx="550">
                  <c:v>2008.866</c:v>
                </c:pt>
                <c:pt idx="551">
                  <c:v>2008.893</c:v>
                </c:pt>
                <c:pt idx="552">
                  <c:v>2008.92</c:v>
                </c:pt>
                <c:pt idx="553">
                  <c:v>2008.9469999999999</c:v>
                </c:pt>
                <c:pt idx="554">
                  <c:v>2008.9749999999999</c:v>
                </c:pt>
                <c:pt idx="555">
                  <c:v>2009.002</c:v>
                </c:pt>
                <c:pt idx="556">
                  <c:v>2009.029</c:v>
                </c:pt>
                <c:pt idx="557">
                  <c:v>2009.056</c:v>
                </c:pt>
                <c:pt idx="558">
                  <c:v>2009.0830000000001</c:v>
                </c:pt>
                <c:pt idx="559">
                  <c:v>2009.11</c:v>
                </c:pt>
                <c:pt idx="560">
                  <c:v>2009.1369999999999</c:v>
                </c:pt>
                <c:pt idx="561">
                  <c:v>2009.165</c:v>
                </c:pt>
                <c:pt idx="562">
                  <c:v>2009.192</c:v>
                </c:pt>
                <c:pt idx="563">
                  <c:v>2009.2190000000001</c:v>
                </c:pt>
                <c:pt idx="564">
                  <c:v>2009.2460000000001</c:v>
                </c:pt>
                <c:pt idx="565">
                  <c:v>2009.2729999999999</c:v>
                </c:pt>
                <c:pt idx="566">
                  <c:v>2009.3</c:v>
                </c:pt>
                <c:pt idx="567">
                  <c:v>2009.328</c:v>
                </c:pt>
                <c:pt idx="568">
                  <c:v>2009.355</c:v>
                </c:pt>
                <c:pt idx="569">
                  <c:v>2009.3820000000001</c:v>
                </c:pt>
                <c:pt idx="570">
                  <c:v>2009.4090000000001</c:v>
                </c:pt>
                <c:pt idx="571">
                  <c:v>2009.4359999999999</c:v>
                </c:pt>
                <c:pt idx="572">
                  <c:v>2009.463</c:v>
                </c:pt>
                <c:pt idx="573">
                  <c:v>2009.491</c:v>
                </c:pt>
                <c:pt idx="574">
                  <c:v>2009.518</c:v>
                </c:pt>
                <c:pt idx="575">
                  <c:v>2009.5450000000001</c:v>
                </c:pt>
                <c:pt idx="576">
                  <c:v>2009.5719999999999</c:v>
                </c:pt>
                <c:pt idx="577">
                  <c:v>2009.5989999999999</c:v>
                </c:pt>
                <c:pt idx="578">
                  <c:v>2009.626</c:v>
                </c:pt>
                <c:pt idx="579">
                  <c:v>2009.654</c:v>
                </c:pt>
                <c:pt idx="580">
                  <c:v>2009.681</c:v>
                </c:pt>
                <c:pt idx="581">
                  <c:v>2009.7080000000001</c:v>
                </c:pt>
                <c:pt idx="582">
                  <c:v>2009.7349999999999</c:v>
                </c:pt>
                <c:pt idx="583">
                  <c:v>2009.7619999999999</c:v>
                </c:pt>
                <c:pt idx="584">
                  <c:v>2009.789</c:v>
                </c:pt>
                <c:pt idx="585">
                  <c:v>2009.817</c:v>
                </c:pt>
                <c:pt idx="586">
                  <c:v>2009.8440000000001</c:v>
                </c:pt>
                <c:pt idx="587">
                  <c:v>2009.8710000000001</c:v>
                </c:pt>
                <c:pt idx="588">
                  <c:v>2009.8979999999999</c:v>
                </c:pt>
                <c:pt idx="589">
                  <c:v>2009.925</c:v>
                </c:pt>
                <c:pt idx="590">
                  <c:v>2009.952</c:v>
                </c:pt>
                <c:pt idx="591">
                  <c:v>2009.98</c:v>
                </c:pt>
                <c:pt idx="592">
                  <c:v>2010.0070000000001</c:v>
                </c:pt>
                <c:pt idx="593">
                  <c:v>2010.0340000000001</c:v>
                </c:pt>
                <c:pt idx="594">
                  <c:v>2010.0609999999999</c:v>
                </c:pt>
                <c:pt idx="595">
                  <c:v>2010.088</c:v>
                </c:pt>
                <c:pt idx="596">
                  <c:v>2010.115</c:v>
                </c:pt>
                <c:pt idx="597">
                  <c:v>2010.143</c:v>
                </c:pt>
                <c:pt idx="598">
                  <c:v>2010.17</c:v>
                </c:pt>
                <c:pt idx="599">
                  <c:v>2010.1969999999999</c:v>
                </c:pt>
                <c:pt idx="600">
                  <c:v>2010.2239999999999</c:v>
                </c:pt>
                <c:pt idx="601">
                  <c:v>2010.251</c:v>
                </c:pt>
                <c:pt idx="602">
                  <c:v>2010.278</c:v>
                </c:pt>
                <c:pt idx="603">
                  <c:v>2010.306</c:v>
                </c:pt>
                <c:pt idx="604">
                  <c:v>2010.3330000000001</c:v>
                </c:pt>
                <c:pt idx="605">
                  <c:v>2010.36</c:v>
                </c:pt>
                <c:pt idx="606">
                  <c:v>2010.3869999999999</c:v>
                </c:pt>
                <c:pt idx="607">
                  <c:v>2010.414</c:v>
                </c:pt>
                <c:pt idx="608">
                  <c:v>2010.441</c:v>
                </c:pt>
                <c:pt idx="609">
                  <c:v>2010.4690000000001</c:v>
                </c:pt>
                <c:pt idx="610">
                  <c:v>2010.4960000000001</c:v>
                </c:pt>
                <c:pt idx="611">
                  <c:v>2010.5229999999999</c:v>
                </c:pt>
                <c:pt idx="612">
                  <c:v>2010.55</c:v>
                </c:pt>
                <c:pt idx="613">
                  <c:v>2010.577</c:v>
                </c:pt>
                <c:pt idx="614">
                  <c:v>2010.604</c:v>
                </c:pt>
                <c:pt idx="615">
                  <c:v>2010.6320000000001</c:v>
                </c:pt>
                <c:pt idx="616">
                  <c:v>2010.6590000000001</c:v>
                </c:pt>
                <c:pt idx="617">
                  <c:v>2010.6859999999999</c:v>
                </c:pt>
                <c:pt idx="618">
                  <c:v>2010.713</c:v>
                </c:pt>
                <c:pt idx="619">
                  <c:v>2010.74</c:v>
                </c:pt>
                <c:pt idx="620">
                  <c:v>2010.7670000000001</c:v>
                </c:pt>
                <c:pt idx="621">
                  <c:v>2010.7950000000001</c:v>
                </c:pt>
                <c:pt idx="622">
                  <c:v>2010.8219999999999</c:v>
                </c:pt>
                <c:pt idx="623">
                  <c:v>2010.8489999999999</c:v>
                </c:pt>
                <c:pt idx="624">
                  <c:v>2010.876</c:v>
                </c:pt>
                <c:pt idx="625">
                  <c:v>2010.903</c:v>
                </c:pt>
                <c:pt idx="626">
                  <c:v>2010.93</c:v>
                </c:pt>
                <c:pt idx="627">
                  <c:v>2010.9580000000001</c:v>
                </c:pt>
                <c:pt idx="628">
                  <c:v>2010.9849999999999</c:v>
                </c:pt>
                <c:pt idx="629">
                  <c:v>2011.0119999999999</c:v>
                </c:pt>
                <c:pt idx="630">
                  <c:v>2011.039</c:v>
                </c:pt>
                <c:pt idx="631">
                  <c:v>2011.066</c:v>
                </c:pt>
                <c:pt idx="632">
                  <c:v>2011.0930000000001</c:v>
                </c:pt>
                <c:pt idx="633">
                  <c:v>2011.1210000000001</c:v>
                </c:pt>
                <c:pt idx="634">
                  <c:v>2011.1479999999999</c:v>
                </c:pt>
                <c:pt idx="635">
                  <c:v>2011.175</c:v>
                </c:pt>
                <c:pt idx="636">
                  <c:v>2011.202</c:v>
                </c:pt>
                <c:pt idx="637">
                  <c:v>2011.229</c:v>
                </c:pt>
                <c:pt idx="638">
                  <c:v>2011.2560000000001</c:v>
                </c:pt>
                <c:pt idx="639">
                  <c:v>2011.2840000000001</c:v>
                </c:pt>
                <c:pt idx="640">
                  <c:v>2011.3109999999999</c:v>
                </c:pt>
                <c:pt idx="641">
                  <c:v>2011.338</c:v>
                </c:pt>
                <c:pt idx="642">
                  <c:v>2011.365</c:v>
                </c:pt>
                <c:pt idx="643">
                  <c:v>2011.3920000000001</c:v>
                </c:pt>
                <c:pt idx="644">
                  <c:v>2011.4190000000001</c:v>
                </c:pt>
                <c:pt idx="645">
                  <c:v>2011.4469999999999</c:v>
                </c:pt>
                <c:pt idx="646">
                  <c:v>2011.4739999999999</c:v>
                </c:pt>
                <c:pt idx="647">
                  <c:v>2011.501</c:v>
                </c:pt>
                <c:pt idx="648">
                  <c:v>2011.528</c:v>
                </c:pt>
                <c:pt idx="649">
                  <c:v>2011.5550000000001</c:v>
                </c:pt>
                <c:pt idx="650">
                  <c:v>2011.5820000000001</c:v>
                </c:pt>
                <c:pt idx="651">
                  <c:v>2011.61</c:v>
                </c:pt>
                <c:pt idx="652">
                  <c:v>2011.6369999999999</c:v>
                </c:pt>
                <c:pt idx="653">
                  <c:v>2011.664</c:v>
                </c:pt>
                <c:pt idx="654">
                  <c:v>2011.691</c:v>
                </c:pt>
                <c:pt idx="655">
                  <c:v>2011.7180000000001</c:v>
                </c:pt>
                <c:pt idx="656">
                  <c:v>2011.7449999999999</c:v>
                </c:pt>
                <c:pt idx="657">
                  <c:v>2011.7729999999999</c:v>
                </c:pt>
                <c:pt idx="658">
                  <c:v>2011.8</c:v>
                </c:pt>
                <c:pt idx="659">
                  <c:v>2011.827</c:v>
                </c:pt>
                <c:pt idx="660">
                  <c:v>2011.854</c:v>
                </c:pt>
                <c:pt idx="661">
                  <c:v>2011.8810000000001</c:v>
                </c:pt>
                <c:pt idx="662">
                  <c:v>2011.9079999999999</c:v>
                </c:pt>
                <c:pt idx="663">
                  <c:v>2011.9359999999999</c:v>
                </c:pt>
                <c:pt idx="664">
                  <c:v>2011.963</c:v>
                </c:pt>
                <c:pt idx="665">
                  <c:v>2011.99</c:v>
                </c:pt>
                <c:pt idx="666">
                  <c:v>2012.0170000000001</c:v>
                </c:pt>
                <c:pt idx="667">
                  <c:v>2012.0440000000001</c:v>
                </c:pt>
                <c:pt idx="668">
                  <c:v>2012.0709999999999</c:v>
                </c:pt>
                <c:pt idx="669">
                  <c:v>2012.098</c:v>
                </c:pt>
                <c:pt idx="670">
                  <c:v>2012.125</c:v>
                </c:pt>
                <c:pt idx="671">
                  <c:v>2012.153</c:v>
                </c:pt>
                <c:pt idx="672">
                  <c:v>2012.18</c:v>
                </c:pt>
                <c:pt idx="673">
                  <c:v>2012.2070000000001</c:v>
                </c:pt>
                <c:pt idx="674">
                  <c:v>2012.2339999999999</c:v>
                </c:pt>
                <c:pt idx="675">
                  <c:v>2012.261</c:v>
                </c:pt>
                <c:pt idx="676">
                  <c:v>2012.288</c:v>
                </c:pt>
                <c:pt idx="677">
                  <c:v>2012.3150000000001</c:v>
                </c:pt>
                <c:pt idx="678">
                  <c:v>2012.3420000000001</c:v>
                </c:pt>
                <c:pt idx="679">
                  <c:v>2012.3689999999999</c:v>
                </c:pt>
                <c:pt idx="680">
                  <c:v>2012.396</c:v>
                </c:pt>
                <c:pt idx="681">
                  <c:v>2012.423</c:v>
                </c:pt>
                <c:pt idx="682">
                  <c:v>2012.451</c:v>
                </c:pt>
                <c:pt idx="683">
                  <c:v>2012.4780000000001</c:v>
                </c:pt>
                <c:pt idx="684">
                  <c:v>2012.5050000000001</c:v>
                </c:pt>
                <c:pt idx="685">
                  <c:v>2012.5319999999999</c:v>
                </c:pt>
                <c:pt idx="686">
                  <c:v>2012.559</c:v>
                </c:pt>
                <c:pt idx="687">
                  <c:v>2012.586</c:v>
                </c:pt>
                <c:pt idx="688">
                  <c:v>2012.6130000000001</c:v>
                </c:pt>
                <c:pt idx="689">
                  <c:v>2012.64</c:v>
                </c:pt>
                <c:pt idx="690">
                  <c:v>2012.6669999999999</c:v>
                </c:pt>
                <c:pt idx="691">
                  <c:v>2012.694</c:v>
                </c:pt>
                <c:pt idx="692">
                  <c:v>2012.721</c:v>
                </c:pt>
                <c:pt idx="693">
                  <c:v>2012.748</c:v>
                </c:pt>
                <c:pt idx="694">
                  <c:v>2012.7760000000001</c:v>
                </c:pt>
                <c:pt idx="695">
                  <c:v>2012.8030000000001</c:v>
                </c:pt>
                <c:pt idx="696">
                  <c:v>2012.83</c:v>
                </c:pt>
                <c:pt idx="697">
                  <c:v>2012.857</c:v>
                </c:pt>
                <c:pt idx="698">
                  <c:v>2012.884</c:v>
                </c:pt>
                <c:pt idx="699">
                  <c:v>2012.9110000000001</c:v>
                </c:pt>
                <c:pt idx="700">
                  <c:v>2012.9380000000001</c:v>
                </c:pt>
                <c:pt idx="701">
                  <c:v>2012.9649999999999</c:v>
                </c:pt>
                <c:pt idx="702">
                  <c:v>2012.992</c:v>
                </c:pt>
                <c:pt idx="703">
                  <c:v>2013.019</c:v>
                </c:pt>
                <c:pt idx="704">
                  <c:v>2013.047</c:v>
                </c:pt>
                <c:pt idx="705">
                  <c:v>2013.0740000000001</c:v>
                </c:pt>
                <c:pt idx="706">
                  <c:v>2013.1010000000001</c:v>
                </c:pt>
                <c:pt idx="707">
                  <c:v>2013.1279999999999</c:v>
                </c:pt>
                <c:pt idx="708">
                  <c:v>2013.155</c:v>
                </c:pt>
                <c:pt idx="709">
                  <c:v>2013.182</c:v>
                </c:pt>
                <c:pt idx="710">
                  <c:v>2013.21</c:v>
                </c:pt>
                <c:pt idx="711">
                  <c:v>2013.232</c:v>
                </c:pt>
                <c:pt idx="712">
                  <c:v>2013.269</c:v>
                </c:pt>
                <c:pt idx="713">
                  <c:v>2013.2909999999999</c:v>
                </c:pt>
                <c:pt idx="714">
                  <c:v>2013.318</c:v>
                </c:pt>
                <c:pt idx="715">
                  <c:v>2013.345</c:v>
                </c:pt>
                <c:pt idx="716">
                  <c:v>2013.373</c:v>
                </c:pt>
                <c:pt idx="717">
                  <c:v>2013.4</c:v>
                </c:pt>
                <c:pt idx="718">
                  <c:v>2013.4269999999999</c:v>
                </c:pt>
                <c:pt idx="719">
                  <c:v>2013.454</c:v>
                </c:pt>
                <c:pt idx="720">
                  <c:v>2013.481</c:v>
                </c:pt>
                <c:pt idx="721">
                  <c:v>2013.508</c:v>
                </c:pt>
                <c:pt idx="722">
                  <c:v>2013.5360000000001</c:v>
                </c:pt>
                <c:pt idx="723">
                  <c:v>2013.5630000000001</c:v>
                </c:pt>
                <c:pt idx="724">
                  <c:v>2013.59</c:v>
                </c:pt>
                <c:pt idx="725">
                  <c:v>2013.617</c:v>
                </c:pt>
                <c:pt idx="726">
                  <c:v>2013.644</c:v>
                </c:pt>
                <c:pt idx="727">
                  <c:v>2013.6679999999999</c:v>
                </c:pt>
                <c:pt idx="728">
                  <c:v>2013.7049999999999</c:v>
                </c:pt>
                <c:pt idx="729">
                  <c:v>2013.7260000000001</c:v>
                </c:pt>
                <c:pt idx="730">
                  <c:v>2013.7529999999999</c:v>
                </c:pt>
                <c:pt idx="731">
                  <c:v>2013.78</c:v>
                </c:pt>
                <c:pt idx="732">
                  <c:v>2013.807</c:v>
                </c:pt>
                <c:pt idx="733">
                  <c:v>2013.8340000000001</c:v>
                </c:pt>
                <c:pt idx="734">
                  <c:v>2013.8620000000001</c:v>
                </c:pt>
                <c:pt idx="735">
                  <c:v>2013.8889999999999</c:v>
                </c:pt>
                <c:pt idx="736">
                  <c:v>2013.9159999999999</c:v>
                </c:pt>
                <c:pt idx="737">
                  <c:v>2013.943</c:v>
                </c:pt>
                <c:pt idx="738">
                  <c:v>2013.97</c:v>
                </c:pt>
                <c:pt idx="739">
                  <c:v>2013.9970000000001</c:v>
                </c:pt>
                <c:pt idx="740">
                  <c:v>2014.0250000000001</c:v>
                </c:pt>
                <c:pt idx="741">
                  <c:v>2014.0519999999999</c:v>
                </c:pt>
                <c:pt idx="742">
                  <c:v>2014.079</c:v>
                </c:pt>
                <c:pt idx="743">
                  <c:v>2014.106</c:v>
                </c:pt>
                <c:pt idx="744">
                  <c:v>2014.133</c:v>
                </c:pt>
                <c:pt idx="745">
                  <c:v>2014.16</c:v>
                </c:pt>
                <c:pt idx="746">
                  <c:v>2014.1880000000001</c:v>
                </c:pt>
                <c:pt idx="747">
                  <c:v>2014.2149999999999</c:v>
                </c:pt>
                <c:pt idx="748">
                  <c:v>2014.242</c:v>
                </c:pt>
                <c:pt idx="749">
                  <c:v>2014.269</c:v>
                </c:pt>
                <c:pt idx="750">
                  <c:v>2014.296</c:v>
                </c:pt>
                <c:pt idx="751">
                  <c:v>2014.3230000000001</c:v>
                </c:pt>
                <c:pt idx="752">
                  <c:v>2014.3510000000001</c:v>
                </c:pt>
                <c:pt idx="753">
                  <c:v>2014.3779999999999</c:v>
                </c:pt>
                <c:pt idx="754">
                  <c:v>2014.405</c:v>
                </c:pt>
                <c:pt idx="755">
                  <c:v>2014.432</c:v>
                </c:pt>
                <c:pt idx="756">
                  <c:v>2014.4590000000001</c:v>
                </c:pt>
                <c:pt idx="757">
                  <c:v>2014.4860000000001</c:v>
                </c:pt>
                <c:pt idx="758">
                  <c:v>2014.5139999999999</c:v>
                </c:pt>
                <c:pt idx="759">
                  <c:v>2014.5409999999999</c:v>
                </c:pt>
                <c:pt idx="760">
                  <c:v>2014.568</c:v>
                </c:pt>
                <c:pt idx="761">
                  <c:v>2014.595</c:v>
                </c:pt>
                <c:pt idx="762">
                  <c:v>2014.6220000000001</c:v>
                </c:pt>
                <c:pt idx="763">
                  <c:v>2014.6489999999999</c:v>
                </c:pt>
                <c:pt idx="764">
                  <c:v>2014.6769999999999</c:v>
                </c:pt>
                <c:pt idx="765">
                  <c:v>2014.704</c:v>
                </c:pt>
                <c:pt idx="766">
                  <c:v>2014.731</c:v>
                </c:pt>
                <c:pt idx="767">
                  <c:v>2014.758</c:v>
                </c:pt>
                <c:pt idx="768">
                  <c:v>2014.7850000000001</c:v>
                </c:pt>
                <c:pt idx="769">
                  <c:v>2014.8119999999999</c:v>
                </c:pt>
                <c:pt idx="770">
                  <c:v>2014.84</c:v>
                </c:pt>
                <c:pt idx="771">
                  <c:v>2014.867</c:v>
                </c:pt>
                <c:pt idx="772">
                  <c:v>2014.894</c:v>
                </c:pt>
                <c:pt idx="773">
                  <c:v>2014.921</c:v>
                </c:pt>
                <c:pt idx="774">
                  <c:v>2014.9480000000001</c:v>
                </c:pt>
                <c:pt idx="775">
                  <c:v>2014.9760000000001</c:v>
                </c:pt>
                <c:pt idx="776">
                  <c:v>2015.0029999999999</c:v>
                </c:pt>
                <c:pt idx="777">
                  <c:v>2015.03</c:v>
                </c:pt>
                <c:pt idx="778">
                  <c:v>2015.057</c:v>
                </c:pt>
                <c:pt idx="779">
                  <c:v>2015.0840000000001</c:v>
                </c:pt>
                <c:pt idx="780">
                  <c:v>2015.1110000000001</c:v>
                </c:pt>
                <c:pt idx="781">
                  <c:v>2015.1379999999999</c:v>
                </c:pt>
                <c:pt idx="782">
                  <c:v>2015.1659999999999</c:v>
                </c:pt>
                <c:pt idx="783">
                  <c:v>2015.193</c:v>
                </c:pt>
                <c:pt idx="784">
                  <c:v>2015.22</c:v>
                </c:pt>
                <c:pt idx="785">
                  <c:v>2015.2470000000001</c:v>
                </c:pt>
                <c:pt idx="786">
                  <c:v>2015.2739999999999</c:v>
                </c:pt>
                <c:pt idx="787">
                  <c:v>2015.3009999999999</c:v>
                </c:pt>
                <c:pt idx="788">
                  <c:v>2015.329</c:v>
                </c:pt>
                <c:pt idx="789">
                  <c:v>2015.356</c:v>
                </c:pt>
                <c:pt idx="790">
                  <c:v>2015.383</c:v>
                </c:pt>
                <c:pt idx="791">
                  <c:v>2015.41</c:v>
                </c:pt>
                <c:pt idx="792">
                  <c:v>2015.4369999999999</c:v>
                </c:pt>
                <c:pt idx="793">
                  <c:v>2015.4639999999999</c:v>
                </c:pt>
                <c:pt idx="794">
                  <c:v>2015.492</c:v>
                </c:pt>
                <c:pt idx="795">
                  <c:v>2015.519</c:v>
                </c:pt>
                <c:pt idx="796">
                  <c:v>2015.546</c:v>
                </c:pt>
                <c:pt idx="797">
                  <c:v>2015.5730000000001</c:v>
                </c:pt>
                <c:pt idx="798">
                  <c:v>2015.6</c:v>
                </c:pt>
                <c:pt idx="799">
                  <c:v>2015.627</c:v>
                </c:pt>
                <c:pt idx="800">
                  <c:v>2015.655</c:v>
                </c:pt>
                <c:pt idx="801">
                  <c:v>2015.682</c:v>
                </c:pt>
                <c:pt idx="802">
                  <c:v>2015.7090000000001</c:v>
                </c:pt>
                <c:pt idx="803">
                  <c:v>2015.7360000000001</c:v>
                </c:pt>
                <c:pt idx="804">
                  <c:v>2015.7629999999999</c:v>
                </c:pt>
                <c:pt idx="805">
                  <c:v>2015.79</c:v>
                </c:pt>
                <c:pt idx="806">
                  <c:v>2015.818</c:v>
                </c:pt>
                <c:pt idx="807">
                  <c:v>2015.845</c:v>
                </c:pt>
                <c:pt idx="808">
                  <c:v>2015.8720000000001</c:v>
                </c:pt>
                <c:pt idx="809">
                  <c:v>2015.8989999999999</c:v>
                </c:pt>
                <c:pt idx="810">
                  <c:v>2015.9259999999999</c:v>
                </c:pt>
                <c:pt idx="811">
                  <c:v>2015.953</c:v>
                </c:pt>
                <c:pt idx="812">
                  <c:v>2015.981</c:v>
                </c:pt>
                <c:pt idx="813">
                  <c:v>2016.008</c:v>
                </c:pt>
                <c:pt idx="814">
                  <c:v>2016.0350000000001</c:v>
                </c:pt>
                <c:pt idx="815">
                  <c:v>2016.0619999999999</c:v>
                </c:pt>
                <c:pt idx="816">
                  <c:v>2016.0889999999999</c:v>
                </c:pt>
                <c:pt idx="817">
                  <c:v>2016.116</c:v>
                </c:pt>
                <c:pt idx="818">
                  <c:v>2016.1220000000001</c:v>
                </c:pt>
                <c:pt idx="819">
                  <c:v>2016.143</c:v>
                </c:pt>
                <c:pt idx="820">
                  <c:v>2016.17</c:v>
                </c:pt>
                <c:pt idx="821">
                  <c:v>2016.1949999999999</c:v>
                </c:pt>
                <c:pt idx="822">
                  <c:v>2016.2239999999999</c:v>
                </c:pt>
                <c:pt idx="823">
                  <c:v>2016.252</c:v>
                </c:pt>
                <c:pt idx="824">
                  <c:v>2016.279</c:v>
                </c:pt>
                <c:pt idx="825">
                  <c:v>2016.306</c:v>
                </c:pt>
                <c:pt idx="826">
                  <c:v>2016.3330000000001</c:v>
                </c:pt>
                <c:pt idx="827">
                  <c:v>2016.36</c:v>
                </c:pt>
                <c:pt idx="828">
                  <c:v>2016.3869999999999</c:v>
                </c:pt>
                <c:pt idx="829">
                  <c:v>2016.414</c:v>
                </c:pt>
                <c:pt idx="830">
                  <c:v>2016.441</c:v>
                </c:pt>
                <c:pt idx="831">
                  <c:v>2016.4680000000001</c:v>
                </c:pt>
                <c:pt idx="832">
                  <c:v>2016.4949999999999</c:v>
                </c:pt>
                <c:pt idx="833">
                  <c:v>2016.5219999999999</c:v>
                </c:pt>
                <c:pt idx="834">
                  <c:v>2016.55</c:v>
                </c:pt>
                <c:pt idx="835">
                  <c:v>2016.577</c:v>
                </c:pt>
                <c:pt idx="836">
                  <c:v>2016.604</c:v>
                </c:pt>
                <c:pt idx="837">
                  <c:v>2016.6310000000001</c:v>
                </c:pt>
                <c:pt idx="838">
                  <c:v>2016.6579999999999</c:v>
                </c:pt>
                <c:pt idx="839">
                  <c:v>2016.6849999999999</c:v>
                </c:pt>
                <c:pt idx="840">
                  <c:v>2016.712</c:v>
                </c:pt>
                <c:pt idx="841">
                  <c:v>2016.739</c:v>
                </c:pt>
                <c:pt idx="842">
                  <c:v>2016.7660000000001</c:v>
                </c:pt>
                <c:pt idx="843">
                  <c:v>2016.7929999999999</c:v>
                </c:pt>
                <c:pt idx="844">
                  <c:v>2016.8209999999999</c:v>
                </c:pt>
                <c:pt idx="845">
                  <c:v>2016.848</c:v>
                </c:pt>
                <c:pt idx="846">
                  <c:v>2016.875</c:v>
                </c:pt>
                <c:pt idx="847">
                  <c:v>2016.902</c:v>
                </c:pt>
                <c:pt idx="848">
                  <c:v>2016.9280000000001</c:v>
                </c:pt>
                <c:pt idx="849">
                  <c:v>2016.9559999999999</c:v>
                </c:pt>
                <c:pt idx="850">
                  <c:v>2016.9829999999999</c:v>
                </c:pt>
                <c:pt idx="851">
                  <c:v>2017.01</c:v>
                </c:pt>
                <c:pt idx="852">
                  <c:v>2017.037</c:v>
                </c:pt>
                <c:pt idx="853">
                  <c:v>2017.0650000000001</c:v>
                </c:pt>
                <c:pt idx="854">
                  <c:v>2017.0920000000001</c:v>
                </c:pt>
                <c:pt idx="855">
                  <c:v>2017.1189999999999</c:v>
                </c:pt>
                <c:pt idx="856">
                  <c:v>2017.146</c:v>
                </c:pt>
                <c:pt idx="857">
                  <c:v>2017.173</c:v>
                </c:pt>
                <c:pt idx="858">
                  <c:v>2017.2</c:v>
                </c:pt>
                <c:pt idx="859">
                  <c:v>2017.2270000000001</c:v>
                </c:pt>
                <c:pt idx="860">
                  <c:v>2017.2550000000001</c:v>
                </c:pt>
                <c:pt idx="861">
                  <c:v>2017.2819999999999</c:v>
                </c:pt>
                <c:pt idx="862">
                  <c:v>2017.309</c:v>
                </c:pt>
                <c:pt idx="863">
                  <c:v>2017.336</c:v>
                </c:pt>
                <c:pt idx="864">
                  <c:v>2017.3630000000001</c:v>
                </c:pt>
                <c:pt idx="865">
                  <c:v>2017.39</c:v>
                </c:pt>
                <c:pt idx="866">
                  <c:v>2017.4179999999999</c:v>
                </c:pt>
                <c:pt idx="867">
                  <c:v>2017.4449999999999</c:v>
                </c:pt>
                <c:pt idx="868">
                  <c:v>2017.472</c:v>
                </c:pt>
                <c:pt idx="869">
                  <c:v>2017.499</c:v>
                </c:pt>
                <c:pt idx="870">
                  <c:v>2017.5260000000001</c:v>
                </c:pt>
                <c:pt idx="871">
                  <c:v>2017.5540000000001</c:v>
                </c:pt>
                <c:pt idx="872">
                  <c:v>2017.5809999999999</c:v>
                </c:pt>
                <c:pt idx="873">
                  <c:v>2017.6079999999999</c:v>
                </c:pt>
                <c:pt idx="874">
                  <c:v>2017.635</c:v>
                </c:pt>
                <c:pt idx="875">
                  <c:v>2017.662</c:v>
                </c:pt>
                <c:pt idx="876">
                  <c:v>2017.6890000000001</c:v>
                </c:pt>
                <c:pt idx="877">
                  <c:v>2017.7170000000001</c:v>
                </c:pt>
                <c:pt idx="878">
                  <c:v>2017.7439999999999</c:v>
                </c:pt>
                <c:pt idx="879">
                  <c:v>2017.771</c:v>
                </c:pt>
                <c:pt idx="880">
                  <c:v>2017.798</c:v>
                </c:pt>
                <c:pt idx="881">
                  <c:v>2017.825</c:v>
                </c:pt>
                <c:pt idx="882">
                  <c:v>2017.8520000000001</c:v>
                </c:pt>
                <c:pt idx="883">
                  <c:v>2017.8789999999999</c:v>
                </c:pt>
                <c:pt idx="884">
                  <c:v>2017.9069999999999</c:v>
                </c:pt>
                <c:pt idx="885">
                  <c:v>2017.934</c:v>
                </c:pt>
                <c:pt idx="886">
                  <c:v>2017.961</c:v>
                </c:pt>
                <c:pt idx="887">
                  <c:v>2017.9880000000001</c:v>
                </c:pt>
                <c:pt idx="888">
                  <c:v>2018.0139999999999</c:v>
                </c:pt>
              </c:numCache>
            </c:numRef>
          </c:xVal>
          <c:yVal>
            <c:numRef>
              <c:f>Meereshoehe!$H$7:$H$895</c:f>
              <c:numCache>
                <c:formatCode>General</c:formatCode>
                <c:ptCount val="889"/>
                <c:pt idx="0">
                  <c:v>-33.416666666666664</c:v>
                </c:pt>
                <c:pt idx="1">
                  <c:v>-33.916666666666664</c:v>
                </c:pt>
                <c:pt idx="2">
                  <c:v>-33.333333333333329</c:v>
                </c:pt>
                <c:pt idx="3">
                  <c:v>-32.916666666666664</c:v>
                </c:pt>
                <c:pt idx="4">
                  <c:v>-32.15</c:v>
                </c:pt>
                <c:pt idx="5">
                  <c:v>-31.016666666666669</c:v>
                </c:pt>
                <c:pt idx="6">
                  <c:v>-30.066666666666666</c:v>
                </c:pt>
                <c:pt idx="7">
                  <c:v>-28.766666666666666</c:v>
                </c:pt>
                <c:pt idx="8">
                  <c:v>-28.45</c:v>
                </c:pt>
                <c:pt idx="9">
                  <c:v>-28.133333333333336</c:v>
                </c:pt>
                <c:pt idx="10">
                  <c:v>-28.483333333333334</c:v>
                </c:pt>
                <c:pt idx="11">
                  <c:v>-28.816666666666666</c:v>
                </c:pt>
                <c:pt idx="12">
                  <c:v>-28.366666666666671</c:v>
                </c:pt>
                <c:pt idx="13">
                  <c:v>-28.25</c:v>
                </c:pt>
                <c:pt idx="14">
                  <c:v>-27.833333333333332</c:v>
                </c:pt>
                <c:pt idx="15">
                  <c:v>-27.599999999999998</c:v>
                </c:pt>
                <c:pt idx="16">
                  <c:v>-27.549999999999997</c:v>
                </c:pt>
                <c:pt idx="17">
                  <c:v>-27.216666666666665</c:v>
                </c:pt>
                <c:pt idx="18">
                  <c:v>-26.866666666666664</c:v>
                </c:pt>
                <c:pt idx="19">
                  <c:v>-26.816666666666663</c:v>
                </c:pt>
                <c:pt idx="20">
                  <c:v>-27.299999999999997</c:v>
                </c:pt>
                <c:pt idx="21">
                  <c:v>-28.283333333333335</c:v>
                </c:pt>
                <c:pt idx="22">
                  <c:v>-28.05</c:v>
                </c:pt>
                <c:pt idx="23">
                  <c:v>-27.383333333333336</c:v>
                </c:pt>
                <c:pt idx="24">
                  <c:v>-27.583333333333332</c:v>
                </c:pt>
                <c:pt idx="25">
                  <c:v>-28.016666666666669</c:v>
                </c:pt>
                <c:pt idx="26">
                  <c:v>-28.283333333333331</c:v>
                </c:pt>
                <c:pt idx="27">
                  <c:v>-27.933333333333334</c:v>
                </c:pt>
                <c:pt idx="28">
                  <c:v>-27.666666666666668</c:v>
                </c:pt>
                <c:pt idx="29">
                  <c:v>-27.216666666666669</c:v>
                </c:pt>
                <c:pt idx="30">
                  <c:v>-26.566666666666666</c:v>
                </c:pt>
                <c:pt idx="31">
                  <c:v>-26.849999999999998</c:v>
                </c:pt>
                <c:pt idx="32">
                  <c:v>-26.283333333333331</c:v>
                </c:pt>
                <c:pt idx="33">
                  <c:v>-25.583333333333332</c:v>
                </c:pt>
                <c:pt idx="34">
                  <c:v>-25.733333333333334</c:v>
                </c:pt>
                <c:pt idx="35">
                  <c:v>-26.900000000000002</c:v>
                </c:pt>
                <c:pt idx="36">
                  <c:v>-27.450000000000003</c:v>
                </c:pt>
                <c:pt idx="37">
                  <c:v>-26.366666666666664</c:v>
                </c:pt>
                <c:pt idx="38">
                  <c:v>-25.983333333333331</c:v>
                </c:pt>
                <c:pt idx="39">
                  <c:v>-25.7</c:v>
                </c:pt>
                <c:pt idx="40">
                  <c:v>-24.7</c:v>
                </c:pt>
                <c:pt idx="41">
                  <c:v>-23.466666666666669</c:v>
                </c:pt>
                <c:pt idx="42">
                  <c:v>-23.116666666666664</c:v>
                </c:pt>
                <c:pt idx="43">
                  <c:v>-23.650000000000002</c:v>
                </c:pt>
                <c:pt idx="44">
                  <c:v>-24.383333333333336</c:v>
                </c:pt>
                <c:pt idx="45">
                  <c:v>-24.75</c:v>
                </c:pt>
                <c:pt idx="46">
                  <c:v>-24.649999999999995</c:v>
                </c:pt>
                <c:pt idx="47">
                  <c:v>-25.599999999999998</c:v>
                </c:pt>
                <c:pt idx="48">
                  <c:v>-25.633333333333336</c:v>
                </c:pt>
                <c:pt idx="49">
                  <c:v>-25.400000000000002</c:v>
                </c:pt>
                <c:pt idx="50">
                  <c:v>-24.666666666666668</c:v>
                </c:pt>
                <c:pt idx="51">
                  <c:v>-24.55</c:v>
                </c:pt>
                <c:pt idx="52">
                  <c:v>-24.866666666666664</c:v>
                </c:pt>
                <c:pt idx="53">
                  <c:v>-24.400000000000002</c:v>
                </c:pt>
                <c:pt idx="54">
                  <c:v>-24.216666666666665</c:v>
                </c:pt>
                <c:pt idx="55">
                  <c:v>-24.366666666666664</c:v>
                </c:pt>
                <c:pt idx="56">
                  <c:v>-24.716666666666669</c:v>
                </c:pt>
                <c:pt idx="57">
                  <c:v>-24.883333333333336</c:v>
                </c:pt>
                <c:pt idx="58">
                  <c:v>-24.666666666666668</c:v>
                </c:pt>
                <c:pt idx="59">
                  <c:v>-24.316666666666663</c:v>
                </c:pt>
                <c:pt idx="60">
                  <c:v>-24.883333333333336</c:v>
                </c:pt>
                <c:pt idx="61">
                  <c:v>-25.450000000000003</c:v>
                </c:pt>
                <c:pt idx="62">
                  <c:v>-24.866666666666664</c:v>
                </c:pt>
                <c:pt idx="63">
                  <c:v>-24.099999999999998</c:v>
                </c:pt>
                <c:pt idx="64">
                  <c:v>-24.016666666666666</c:v>
                </c:pt>
                <c:pt idx="65">
                  <c:v>-23.683333333333334</c:v>
                </c:pt>
                <c:pt idx="66">
                  <c:v>-23.016666666666666</c:v>
                </c:pt>
                <c:pt idx="67">
                  <c:v>-21.099999999999998</c:v>
                </c:pt>
                <c:pt idx="68">
                  <c:v>-20.816666666666666</c:v>
                </c:pt>
                <c:pt idx="69">
                  <c:v>-21.45</c:v>
                </c:pt>
                <c:pt idx="70">
                  <c:v>-21.400000000000002</c:v>
                </c:pt>
                <c:pt idx="71">
                  <c:v>-20.816666666666666</c:v>
                </c:pt>
                <c:pt idx="72">
                  <c:v>-20.849999999999998</c:v>
                </c:pt>
                <c:pt idx="73">
                  <c:v>-21.45</c:v>
                </c:pt>
                <c:pt idx="74">
                  <c:v>-21.316666666666666</c:v>
                </c:pt>
                <c:pt idx="75">
                  <c:v>-20.683333333333334</c:v>
                </c:pt>
                <c:pt idx="76">
                  <c:v>-20.983333333333334</c:v>
                </c:pt>
                <c:pt idx="77">
                  <c:v>-21.583333333333332</c:v>
                </c:pt>
                <c:pt idx="78">
                  <c:v>-20.7</c:v>
                </c:pt>
                <c:pt idx="79">
                  <c:v>-20.55</c:v>
                </c:pt>
                <c:pt idx="80">
                  <c:v>-21.2</c:v>
                </c:pt>
                <c:pt idx="81">
                  <c:v>-22.116666666666671</c:v>
                </c:pt>
                <c:pt idx="82">
                  <c:v>-22.366666666666664</c:v>
                </c:pt>
                <c:pt idx="83">
                  <c:v>-22.933333333333334</c:v>
                </c:pt>
                <c:pt idx="84">
                  <c:v>-23.649999999999995</c:v>
                </c:pt>
                <c:pt idx="85">
                  <c:v>-24.333333333333332</c:v>
                </c:pt>
                <c:pt idx="86">
                  <c:v>-24.349999999999998</c:v>
                </c:pt>
                <c:pt idx="87">
                  <c:v>-23.45</c:v>
                </c:pt>
                <c:pt idx="88">
                  <c:v>-21.966666666666665</c:v>
                </c:pt>
                <c:pt idx="89">
                  <c:v>-21.466666666666669</c:v>
                </c:pt>
                <c:pt idx="90">
                  <c:v>-21.633333333333336</c:v>
                </c:pt>
                <c:pt idx="91">
                  <c:v>-21.516666666666666</c:v>
                </c:pt>
                <c:pt idx="92">
                  <c:v>-21.5</c:v>
                </c:pt>
                <c:pt idx="93">
                  <c:v>-21.583333333333332</c:v>
                </c:pt>
                <c:pt idx="94">
                  <c:v>-22.633333333333336</c:v>
                </c:pt>
                <c:pt idx="95">
                  <c:v>-22.033333333333331</c:v>
                </c:pt>
                <c:pt idx="96">
                  <c:v>-21.616666666666671</c:v>
                </c:pt>
                <c:pt idx="97">
                  <c:v>-21.516666666666666</c:v>
                </c:pt>
                <c:pt idx="98">
                  <c:v>-21.233333333333331</c:v>
                </c:pt>
                <c:pt idx="99">
                  <c:v>-21.466666666666665</c:v>
                </c:pt>
                <c:pt idx="100">
                  <c:v>-20.916666666666668</c:v>
                </c:pt>
                <c:pt idx="101">
                  <c:v>-21.133333333333329</c:v>
                </c:pt>
                <c:pt idx="102">
                  <c:v>-21.233333333333334</c:v>
                </c:pt>
                <c:pt idx="103">
                  <c:v>-20.566666666666666</c:v>
                </c:pt>
                <c:pt idx="104">
                  <c:v>-19.833333333333332</c:v>
                </c:pt>
                <c:pt idx="105">
                  <c:v>-19.316666666666666</c:v>
                </c:pt>
                <c:pt idx="106">
                  <c:v>-19.666666666666668</c:v>
                </c:pt>
                <c:pt idx="107">
                  <c:v>-19.933333333333334</c:v>
                </c:pt>
                <c:pt idx="108">
                  <c:v>-19.45</c:v>
                </c:pt>
                <c:pt idx="109">
                  <c:v>-19.349999999999998</c:v>
                </c:pt>
                <c:pt idx="110">
                  <c:v>-19.150000000000002</c:v>
                </c:pt>
                <c:pt idx="111">
                  <c:v>-18.75</c:v>
                </c:pt>
                <c:pt idx="112">
                  <c:v>-18.383333333333329</c:v>
                </c:pt>
                <c:pt idx="113">
                  <c:v>-18.133333333333329</c:v>
                </c:pt>
                <c:pt idx="114">
                  <c:v>-17.933333333333334</c:v>
                </c:pt>
                <c:pt idx="115">
                  <c:v>-17.483333333333331</c:v>
                </c:pt>
                <c:pt idx="116">
                  <c:v>-17.766666666666666</c:v>
                </c:pt>
                <c:pt idx="117">
                  <c:v>-18.466666666666665</c:v>
                </c:pt>
                <c:pt idx="118">
                  <c:v>-19.083333333333332</c:v>
                </c:pt>
                <c:pt idx="119">
                  <c:v>-20</c:v>
                </c:pt>
                <c:pt idx="120">
                  <c:v>-20.55</c:v>
                </c:pt>
                <c:pt idx="121">
                  <c:v>-21.033333333333335</c:v>
                </c:pt>
                <c:pt idx="122">
                  <c:v>-20.866666666666671</c:v>
                </c:pt>
                <c:pt idx="123">
                  <c:v>-19.616666666666664</c:v>
                </c:pt>
                <c:pt idx="124">
                  <c:v>-18.083333333333332</c:v>
                </c:pt>
                <c:pt idx="125">
                  <c:v>-16.633333333333329</c:v>
                </c:pt>
                <c:pt idx="126">
                  <c:v>-16.766666666666666</c:v>
                </c:pt>
                <c:pt idx="127">
                  <c:v>-17.133333333333336</c:v>
                </c:pt>
                <c:pt idx="128">
                  <c:v>-17.616666666666667</c:v>
                </c:pt>
                <c:pt idx="129">
                  <c:v>-19.316666666666666</c:v>
                </c:pt>
                <c:pt idx="130">
                  <c:v>-21.099999999999998</c:v>
                </c:pt>
                <c:pt idx="131">
                  <c:v>-21.733333333333334</c:v>
                </c:pt>
                <c:pt idx="132">
                  <c:v>-21.733333333333334</c:v>
                </c:pt>
                <c:pt idx="133">
                  <c:v>-21.599999999999998</c:v>
                </c:pt>
                <c:pt idx="134">
                  <c:v>-21.75</c:v>
                </c:pt>
                <c:pt idx="135">
                  <c:v>-21.066666666666666</c:v>
                </c:pt>
                <c:pt idx="136">
                  <c:v>-20.55</c:v>
                </c:pt>
                <c:pt idx="137">
                  <c:v>-20.333333333333332</c:v>
                </c:pt>
                <c:pt idx="138">
                  <c:v>-19.533333333333335</c:v>
                </c:pt>
                <c:pt idx="139">
                  <c:v>-19.133333333333333</c:v>
                </c:pt>
                <c:pt idx="140">
                  <c:v>-18.983333333333334</c:v>
                </c:pt>
                <c:pt idx="141">
                  <c:v>-18.55</c:v>
                </c:pt>
                <c:pt idx="142">
                  <c:v>-17.599999999999998</c:v>
                </c:pt>
                <c:pt idx="143">
                  <c:v>-17.383333333333336</c:v>
                </c:pt>
                <c:pt idx="144">
                  <c:v>-17</c:v>
                </c:pt>
                <c:pt idx="145">
                  <c:v>-17.066666666666666</c:v>
                </c:pt>
                <c:pt idx="146">
                  <c:v>-16.266666666666666</c:v>
                </c:pt>
                <c:pt idx="147">
                  <c:v>-15.733333333333334</c:v>
                </c:pt>
                <c:pt idx="148">
                  <c:v>-14.983333333333334</c:v>
                </c:pt>
                <c:pt idx="149">
                  <c:v>-14.416666666666666</c:v>
                </c:pt>
                <c:pt idx="150">
                  <c:v>-14.433333333333332</c:v>
                </c:pt>
                <c:pt idx="151">
                  <c:v>-13.700000000000001</c:v>
                </c:pt>
                <c:pt idx="152">
                  <c:v>-13.166666666666666</c:v>
                </c:pt>
                <c:pt idx="153">
                  <c:v>-12.333333333333334</c:v>
                </c:pt>
                <c:pt idx="154">
                  <c:v>-12.283333333333331</c:v>
                </c:pt>
                <c:pt idx="155">
                  <c:v>-12.266666666666666</c:v>
                </c:pt>
                <c:pt idx="156">
                  <c:v>-11.883333333333333</c:v>
                </c:pt>
                <c:pt idx="157">
                  <c:v>-11.466666666666669</c:v>
                </c:pt>
                <c:pt idx="158">
                  <c:v>-12.133333333333333</c:v>
                </c:pt>
                <c:pt idx="159">
                  <c:v>-13.483333333333333</c:v>
                </c:pt>
                <c:pt idx="160">
                  <c:v>-14.466666666666669</c:v>
                </c:pt>
                <c:pt idx="161">
                  <c:v>-15.483333333333334</c:v>
                </c:pt>
                <c:pt idx="162">
                  <c:v>-16.05</c:v>
                </c:pt>
                <c:pt idx="163">
                  <c:v>-16.883333333333333</c:v>
                </c:pt>
                <c:pt idx="164">
                  <c:v>-16.566666666666666</c:v>
                </c:pt>
                <c:pt idx="165">
                  <c:v>-16.3</c:v>
                </c:pt>
                <c:pt idx="166">
                  <c:v>-16.31666666666667</c:v>
                </c:pt>
                <c:pt idx="167">
                  <c:v>-15.666666666666666</c:v>
                </c:pt>
                <c:pt idx="168">
                  <c:v>-15.666666666666666</c:v>
                </c:pt>
                <c:pt idx="169">
                  <c:v>-15.299999999999999</c:v>
                </c:pt>
                <c:pt idx="170">
                  <c:v>-15.133333333333335</c:v>
                </c:pt>
                <c:pt idx="171">
                  <c:v>-15.200000000000001</c:v>
                </c:pt>
                <c:pt idx="172">
                  <c:v>-14.799999999999999</c:v>
                </c:pt>
                <c:pt idx="173">
                  <c:v>-14.533333333333331</c:v>
                </c:pt>
                <c:pt idx="174">
                  <c:v>-14.266666666666666</c:v>
                </c:pt>
                <c:pt idx="175">
                  <c:v>-14.533333333333331</c:v>
                </c:pt>
                <c:pt idx="176">
                  <c:v>-15.5</c:v>
                </c:pt>
                <c:pt idx="177">
                  <c:v>-15.866666666666667</c:v>
                </c:pt>
                <c:pt idx="178">
                  <c:v>-16.533333333333335</c:v>
                </c:pt>
                <c:pt idx="179">
                  <c:v>-16.766666666666666</c:v>
                </c:pt>
                <c:pt idx="180">
                  <c:v>-17.2</c:v>
                </c:pt>
                <c:pt idx="181">
                  <c:v>-17.933333333333334</c:v>
                </c:pt>
                <c:pt idx="182">
                  <c:v>-17.900000000000002</c:v>
                </c:pt>
                <c:pt idx="183">
                  <c:v>-18.350000000000001</c:v>
                </c:pt>
                <c:pt idx="184">
                  <c:v>-18.516666666666666</c:v>
                </c:pt>
                <c:pt idx="185">
                  <c:v>-19.183333333333334</c:v>
                </c:pt>
                <c:pt idx="186">
                  <c:v>-20.05</c:v>
                </c:pt>
                <c:pt idx="187">
                  <c:v>-20.383333333333333</c:v>
                </c:pt>
                <c:pt idx="188">
                  <c:v>-20.900000000000002</c:v>
                </c:pt>
                <c:pt idx="189">
                  <c:v>-20.516666666666666</c:v>
                </c:pt>
                <c:pt idx="190">
                  <c:v>-20.966666666666669</c:v>
                </c:pt>
                <c:pt idx="191">
                  <c:v>-21.5</c:v>
                </c:pt>
                <c:pt idx="192">
                  <c:v>-21.983333333333334</c:v>
                </c:pt>
                <c:pt idx="193">
                  <c:v>-21.400000000000002</c:v>
                </c:pt>
                <c:pt idx="194">
                  <c:v>-21.066666666666666</c:v>
                </c:pt>
                <c:pt idx="195">
                  <c:v>-21.116666666666667</c:v>
                </c:pt>
                <c:pt idx="196">
                  <c:v>-21.150000000000002</c:v>
                </c:pt>
                <c:pt idx="197">
                  <c:v>-20.5</c:v>
                </c:pt>
                <c:pt idx="198">
                  <c:v>-20.216666666666665</c:v>
                </c:pt>
                <c:pt idx="199">
                  <c:v>-18.733333333333331</c:v>
                </c:pt>
                <c:pt idx="200">
                  <c:v>-17.8</c:v>
                </c:pt>
                <c:pt idx="201">
                  <c:v>-17.233333333333331</c:v>
                </c:pt>
                <c:pt idx="202">
                  <c:v>-16.483333333333334</c:v>
                </c:pt>
                <c:pt idx="203">
                  <c:v>-15.816666666666668</c:v>
                </c:pt>
                <c:pt idx="204">
                  <c:v>-14.350000000000001</c:v>
                </c:pt>
                <c:pt idx="205">
                  <c:v>-15.25</c:v>
                </c:pt>
                <c:pt idx="206">
                  <c:v>-15.450000000000001</c:v>
                </c:pt>
                <c:pt idx="207">
                  <c:v>-15.566666666666668</c:v>
                </c:pt>
                <c:pt idx="208">
                  <c:v>-15.65</c:v>
                </c:pt>
                <c:pt idx="209">
                  <c:v>-15.549999999999999</c:v>
                </c:pt>
                <c:pt idx="210">
                  <c:v>-15.983333333333334</c:v>
                </c:pt>
                <c:pt idx="211">
                  <c:v>-16.133333333333336</c:v>
                </c:pt>
                <c:pt idx="212">
                  <c:v>-15.9</c:v>
                </c:pt>
                <c:pt idx="213">
                  <c:v>-15.5</c:v>
                </c:pt>
                <c:pt idx="214">
                  <c:v>-15.183333333333332</c:v>
                </c:pt>
                <c:pt idx="215">
                  <c:v>-15.133333333333335</c:v>
                </c:pt>
                <c:pt idx="216">
                  <c:v>-15.100000000000003</c:v>
                </c:pt>
                <c:pt idx="217">
                  <c:v>-14.600000000000001</c:v>
                </c:pt>
                <c:pt idx="218">
                  <c:v>-14.799999999999999</c:v>
                </c:pt>
                <c:pt idx="219">
                  <c:v>-14.483333333333334</c:v>
                </c:pt>
                <c:pt idx="220">
                  <c:v>-14.1</c:v>
                </c:pt>
                <c:pt idx="221">
                  <c:v>-13.516666666666667</c:v>
                </c:pt>
                <c:pt idx="222">
                  <c:v>-12.683333333333332</c:v>
                </c:pt>
                <c:pt idx="223">
                  <c:v>-12.966666666666667</c:v>
                </c:pt>
                <c:pt idx="224">
                  <c:v>-13.15</c:v>
                </c:pt>
                <c:pt idx="225">
                  <c:v>-13.4</c:v>
                </c:pt>
                <c:pt idx="226">
                  <c:v>-13.383333333333335</c:v>
                </c:pt>
                <c:pt idx="227">
                  <c:v>-13.300000000000002</c:v>
                </c:pt>
                <c:pt idx="228">
                  <c:v>-13.049999999999999</c:v>
                </c:pt>
                <c:pt idx="229">
                  <c:v>-12.783333333333333</c:v>
                </c:pt>
                <c:pt idx="230">
                  <c:v>-11.950000000000001</c:v>
                </c:pt>
                <c:pt idx="231">
                  <c:v>-11.066666666666668</c:v>
                </c:pt>
                <c:pt idx="232">
                  <c:v>-10.75</c:v>
                </c:pt>
                <c:pt idx="233">
                  <c:v>-11.316666666666668</c:v>
                </c:pt>
                <c:pt idx="234">
                  <c:v>-11.566666666666665</c:v>
                </c:pt>
                <c:pt idx="235">
                  <c:v>-11.616666666666667</c:v>
                </c:pt>
                <c:pt idx="236">
                  <c:v>-12.033333333333333</c:v>
                </c:pt>
                <c:pt idx="237">
                  <c:v>-12.100000000000001</c:v>
                </c:pt>
                <c:pt idx="238">
                  <c:v>-12.333333333333336</c:v>
                </c:pt>
                <c:pt idx="239">
                  <c:v>-12.316666666666665</c:v>
                </c:pt>
                <c:pt idx="240">
                  <c:v>-12.916666666666666</c:v>
                </c:pt>
                <c:pt idx="241">
                  <c:v>-13.033333333333333</c:v>
                </c:pt>
                <c:pt idx="242">
                  <c:v>-12.91666666666667</c:v>
                </c:pt>
                <c:pt idx="243">
                  <c:v>-13.5</c:v>
                </c:pt>
                <c:pt idx="244">
                  <c:v>-13.5</c:v>
                </c:pt>
                <c:pt idx="245">
                  <c:v>-13.816666666666668</c:v>
                </c:pt>
                <c:pt idx="246">
                  <c:v>-13.616666666666667</c:v>
                </c:pt>
                <c:pt idx="247">
                  <c:v>-13.166666666666666</c:v>
                </c:pt>
                <c:pt idx="248">
                  <c:v>-13.183333333333335</c:v>
                </c:pt>
                <c:pt idx="249">
                  <c:v>-13.333333333333334</c:v>
                </c:pt>
                <c:pt idx="250">
                  <c:v>-13.083333333333336</c:v>
                </c:pt>
                <c:pt idx="251">
                  <c:v>-13.283333333333333</c:v>
                </c:pt>
                <c:pt idx="252">
                  <c:v>-13.350000000000001</c:v>
                </c:pt>
                <c:pt idx="253">
                  <c:v>-12.800000000000002</c:v>
                </c:pt>
                <c:pt idx="254">
                  <c:v>-11.65</c:v>
                </c:pt>
                <c:pt idx="255">
                  <c:v>-10.833333333333334</c:v>
                </c:pt>
                <c:pt idx="256">
                  <c:v>-10.866666666666667</c:v>
                </c:pt>
                <c:pt idx="257">
                  <c:v>-9.75</c:v>
                </c:pt>
                <c:pt idx="258">
                  <c:v>-8.9</c:v>
                </c:pt>
                <c:pt idx="259">
                  <c:v>-9.1333333333333346</c:v>
                </c:pt>
                <c:pt idx="260">
                  <c:v>-9.9499999999999993</c:v>
                </c:pt>
                <c:pt idx="261">
                  <c:v>-10.6</c:v>
                </c:pt>
                <c:pt idx="262">
                  <c:v>-10.033333333333333</c:v>
                </c:pt>
                <c:pt idx="263">
                  <c:v>-9.8000000000000025</c:v>
                </c:pt>
                <c:pt idx="264">
                  <c:v>-9.5833333333333339</c:v>
                </c:pt>
                <c:pt idx="265">
                  <c:v>-9.6499999999999986</c:v>
                </c:pt>
                <c:pt idx="266">
                  <c:v>-9.7833333333333314</c:v>
                </c:pt>
                <c:pt idx="267">
                  <c:v>-9.1333333333333329</c:v>
                </c:pt>
                <c:pt idx="268">
                  <c:v>-8.5666666666666647</c:v>
                </c:pt>
                <c:pt idx="269">
                  <c:v>-8.75</c:v>
                </c:pt>
                <c:pt idx="270">
                  <c:v>-8.35</c:v>
                </c:pt>
                <c:pt idx="271">
                  <c:v>-7.7833333333333341</c:v>
                </c:pt>
                <c:pt idx="272">
                  <c:v>-6.7666666666666666</c:v>
                </c:pt>
                <c:pt idx="273">
                  <c:v>-6.75</c:v>
                </c:pt>
                <c:pt idx="274">
                  <c:v>-7.2666666666666666</c:v>
                </c:pt>
                <c:pt idx="275">
                  <c:v>-6.6999999999999993</c:v>
                </c:pt>
                <c:pt idx="276">
                  <c:v>-6.95</c:v>
                </c:pt>
                <c:pt idx="277">
                  <c:v>-7.3666666666666663</c:v>
                </c:pt>
                <c:pt idx="278">
                  <c:v>-8.0166666666666675</c:v>
                </c:pt>
                <c:pt idx="279">
                  <c:v>-7.2833333333333323</c:v>
                </c:pt>
                <c:pt idx="280">
                  <c:v>-6.4666666666666659</c:v>
                </c:pt>
                <c:pt idx="281">
                  <c:v>-5.7</c:v>
                </c:pt>
                <c:pt idx="282">
                  <c:v>-5.3666666666666671</c:v>
                </c:pt>
                <c:pt idx="283">
                  <c:v>-4.2499999999999991</c:v>
                </c:pt>
                <c:pt idx="284">
                  <c:v>-3.7666666666666662</c:v>
                </c:pt>
                <c:pt idx="285">
                  <c:v>-4.4166666666666661</c:v>
                </c:pt>
                <c:pt idx="286">
                  <c:v>-4.9333333333333336</c:v>
                </c:pt>
                <c:pt idx="287">
                  <c:v>-4.9499999999999993</c:v>
                </c:pt>
                <c:pt idx="288">
                  <c:v>-4.4333333333333336</c:v>
                </c:pt>
                <c:pt idx="289">
                  <c:v>-4.5666666666666664</c:v>
                </c:pt>
                <c:pt idx="290">
                  <c:v>-4.6500000000000004</c:v>
                </c:pt>
                <c:pt idx="291">
                  <c:v>-4.9666666666666659</c:v>
                </c:pt>
                <c:pt idx="292">
                  <c:v>-4.666666666666667</c:v>
                </c:pt>
                <c:pt idx="293">
                  <c:v>-4.7666666666666666</c:v>
                </c:pt>
                <c:pt idx="294">
                  <c:v>-5.1999999999999993</c:v>
                </c:pt>
                <c:pt idx="295">
                  <c:v>-5.95</c:v>
                </c:pt>
                <c:pt idx="296">
                  <c:v>-5.9666666666666659</c:v>
                </c:pt>
                <c:pt idx="297">
                  <c:v>-5.583333333333333</c:v>
                </c:pt>
                <c:pt idx="298">
                  <c:v>-5.3</c:v>
                </c:pt>
                <c:pt idx="299">
                  <c:v>-5.916666666666667</c:v>
                </c:pt>
                <c:pt idx="300">
                  <c:v>-6.6333333333333337</c:v>
                </c:pt>
                <c:pt idx="301">
                  <c:v>-5.7833333333333323</c:v>
                </c:pt>
                <c:pt idx="302">
                  <c:v>-4.8499999999999996</c:v>
                </c:pt>
                <c:pt idx="303">
                  <c:v>-3.9000000000000004</c:v>
                </c:pt>
                <c:pt idx="304">
                  <c:v>-3.8666666666666667</c:v>
                </c:pt>
                <c:pt idx="305">
                  <c:v>-4.2666666666666666</c:v>
                </c:pt>
                <c:pt idx="306">
                  <c:v>-3.8166666666666664</c:v>
                </c:pt>
                <c:pt idx="307">
                  <c:v>-4.666666666666667</c:v>
                </c:pt>
                <c:pt idx="308">
                  <c:v>-4.6833333333333336</c:v>
                </c:pt>
                <c:pt idx="309">
                  <c:v>-5.5333333333333341</c:v>
                </c:pt>
                <c:pt idx="310">
                  <c:v>-6.0666666666666664</c:v>
                </c:pt>
                <c:pt idx="311">
                  <c:v>-5.6999999999999993</c:v>
                </c:pt>
                <c:pt idx="312">
                  <c:v>-5.333333333333333</c:v>
                </c:pt>
                <c:pt idx="313">
                  <c:v>-4.833333333333333</c:v>
                </c:pt>
                <c:pt idx="314">
                  <c:v>-5.6000000000000005</c:v>
                </c:pt>
                <c:pt idx="315">
                  <c:v>-5.1166666666666663</c:v>
                </c:pt>
                <c:pt idx="316">
                  <c:v>-4.3500000000000005</c:v>
                </c:pt>
                <c:pt idx="317">
                  <c:v>-3.9333333333333331</c:v>
                </c:pt>
                <c:pt idx="318">
                  <c:v>-3.5166666666666662</c:v>
                </c:pt>
                <c:pt idx="319">
                  <c:v>-2.7333333333333338</c:v>
                </c:pt>
                <c:pt idx="320">
                  <c:v>-1.4833333333333334</c:v>
                </c:pt>
                <c:pt idx="321">
                  <c:v>-0.55000000000000016</c:v>
                </c:pt>
                <c:pt idx="322">
                  <c:v>-0.75000000000000011</c:v>
                </c:pt>
                <c:pt idx="323">
                  <c:v>-0.9</c:v>
                </c:pt>
                <c:pt idx="324">
                  <c:v>-1.3166666666666667</c:v>
                </c:pt>
                <c:pt idx="325">
                  <c:v>-1.6500000000000001</c:v>
                </c:pt>
                <c:pt idx="326">
                  <c:v>-2.25</c:v>
                </c:pt>
                <c:pt idx="327">
                  <c:v>-2.4666666666666668</c:v>
                </c:pt>
                <c:pt idx="328">
                  <c:v>-1.4500000000000002</c:v>
                </c:pt>
                <c:pt idx="329">
                  <c:v>-1.2</c:v>
                </c:pt>
                <c:pt idx="330">
                  <c:v>-0.9</c:v>
                </c:pt>
                <c:pt idx="331">
                  <c:v>-0.3833333333333333</c:v>
                </c:pt>
                <c:pt idx="332">
                  <c:v>8.3333333333333412E-2</c:v>
                </c:pt>
                <c:pt idx="333">
                  <c:v>1.6666666666666659E-2</c:v>
                </c:pt>
                <c:pt idx="334">
                  <c:v>-0.88333333333333341</c:v>
                </c:pt>
                <c:pt idx="335">
                  <c:v>-0.85</c:v>
                </c:pt>
                <c:pt idx="336">
                  <c:v>-0.98333333333333339</c:v>
                </c:pt>
                <c:pt idx="337">
                  <c:v>-0.71666666666666679</c:v>
                </c:pt>
                <c:pt idx="338">
                  <c:v>-0.3</c:v>
                </c:pt>
                <c:pt idx="339">
                  <c:v>0.48333333333333339</c:v>
                </c:pt>
                <c:pt idx="340">
                  <c:v>0.63333333333333341</c:v>
                </c:pt>
                <c:pt idx="341">
                  <c:v>0.68333333333333346</c:v>
                </c:pt>
                <c:pt idx="342">
                  <c:v>1.1666666666666667</c:v>
                </c:pt>
                <c:pt idx="343">
                  <c:v>0.80000000000000016</c:v>
                </c:pt>
                <c:pt idx="344">
                  <c:v>0.3666666666666667</c:v>
                </c:pt>
                <c:pt idx="345">
                  <c:v>-0.54999999999999993</c:v>
                </c:pt>
                <c:pt idx="346">
                  <c:v>-0.8666666666666667</c:v>
                </c:pt>
                <c:pt idx="347">
                  <c:v>-0.73333333333333339</c:v>
                </c:pt>
                <c:pt idx="348">
                  <c:v>-0.75</c:v>
                </c:pt>
                <c:pt idx="349">
                  <c:v>-0.83333333333333337</c:v>
                </c:pt>
                <c:pt idx="350">
                  <c:v>-0.76666666666666672</c:v>
                </c:pt>
                <c:pt idx="351">
                  <c:v>-1</c:v>
                </c:pt>
                <c:pt idx="352">
                  <c:v>-0.70000000000000007</c:v>
                </c:pt>
                <c:pt idx="353">
                  <c:v>-0.98333333333333339</c:v>
                </c:pt>
                <c:pt idx="354">
                  <c:v>-1.4000000000000001</c:v>
                </c:pt>
                <c:pt idx="355">
                  <c:v>-1.2500000000000002</c:v>
                </c:pt>
                <c:pt idx="356">
                  <c:v>-1.3833333333333331</c:v>
                </c:pt>
                <c:pt idx="357">
                  <c:v>-1.05</c:v>
                </c:pt>
                <c:pt idx="358">
                  <c:v>-1.4666666666666668</c:v>
                </c:pt>
                <c:pt idx="359">
                  <c:v>-1.0666666666666667</c:v>
                </c:pt>
                <c:pt idx="360">
                  <c:v>-0.40000000000000008</c:v>
                </c:pt>
                <c:pt idx="361">
                  <c:v>-0.41666666666666669</c:v>
                </c:pt>
                <c:pt idx="362">
                  <c:v>-0.16666666666666677</c:v>
                </c:pt>
                <c:pt idx="363">
                  <c:v>0.34999999999999992</c:v>
                </c:pt>
                <c:pt idx="364">
                  <c:v>1.05</c:v>
                </c:pt>
                <c:pt idx="365">
                  <c:v>1.4000000000000001</c:v>
                </c:pt>
                <c:pt idx="366">
                  <c:v>1.2333333333333332</c:v>
                </c:pt>
                <c:pt idx="367">
                  <c:v>0.96666666666666667</c:v>
                </c:pt>
                <c:pt idx="368">
                  <c:v>0.6166666666666667</c:v>
                </c:pt>
                <c:pt idx="369">
                  <c:v>0.51666666666666661</c:v>
                </c:pt>
                <c:pt idx="370">
                  <c:v>0.6333333333333333</c:v>
                </c:pt>
                <c:pt idx="371">
                  <c:v>0.15</c:v>
                </c:pt>
                <c:pt idx="372">
                  <c:v>0</c:v>
                </c:pt>
                <c:pt idx="373">
                  <c:v>0.8833333333333333</c:v>
                </c:pt>
                <c:pt idx="374">
                  <c:v>1.8166666666666664</c:v>
                </c:pt>
                <c:pt idx="375">
                  <c:v>1.7833333333333332</c:v>
                </c:pt>
                <c:pt idx="376">
                  <c:v>0.93333333333333324</c:v>
                </c:pt>
                <c:pt idx="377">
                  <c:v>1.416666666666667</c:v>
                </c:pt>
                <c:pt idx="378">
                  <c:v>1.75</c:v>
                </c:pt>
                <c:pt idx="379">
                  <c:v>1.1333333333333335</c:v>
                </c:pt>
                <c:pt idx="380">
                  <c:v>0.6</c:v>
                </c:pt>
                <c:pt idx="381">
                  <c:v>0.73333333333333339</c:v>
                </c:pt>
                <c:pt idx="382">
                  <c:v>1.5166666666666668</c:v>
                </c:pt>
                <c:pt idx="383">
                  <c:v>2.0666666666666664</c:v>
                </c:pt>
                <c:pt idx="384">
                  <c:v>1.8499999999999999</c:v>
                </c:pt>
                <c:pt idx="385">
                  <c:v>1.6833333333333333</c:v>
                </c:pt>
                <c:pt idx="386">
                  <c:v>1.333333333333333</c:v>
                </c:pt>
                <c:pt idx="387">
                  <c:v>1.2999999999999998</c:v>
                </c:pt>
                <c:pt idx="388">
                  <c:v>1.4333333333333333</c:v>
                </c:pt>
                <c:pt idx="389">
                  <c:v>0.79999999999999993</c:v>
                </c:pt>
                <c:pt idx="390">
                  <c:v>1.5666666666666667</c:v>
                </c:pt>
                <c:pt idx="391">
                  <c:v>2.3666666666666667</c:v>
                </c:pt>
                <c:pt idx="392">
                  <c:v>3.0166666666666662</c:v>
                </c:pt>
                <c:pt idx="393">
                  <c:v>2.5</c:v>
                </c:pt>
                <c:pt idx="394">
                  <c:v>2.3000000000000003</c:v>
                </c:pt>
                <c:pt idx="395">
                  <c:v>2.6999999999999997</c:v>
                </c:pt>
                <c:pt idx="396">
                  <c:v>2.4166666666666665</c:v>
                </c:pt>
                <c:pt idx="397">
                  <c:v>2.3333333333333335</c:v>
                </c:pt>
                <c:pt idx="398">
                  <c:v>3.0333333333333337</c:v>
                </c:pt>
                <c:pt idx="399">
                  <c:v>3.6166666666666667</c:v>
                </c:pt>
                <c:pt idx="400">
                  <c:v>4.1000000000000005</c:v>
                </c:pt>
                <c:pt idx="401">
                  <c:v>4.4333333333333327</c:v>
                </c:pt>
                <c:pt idx="402">
                  <c:v>4.583333333333333</c:v>
                </c:pt>
                <c:pt idx="403">
                  <c:v>4.6000000000000005</c:v>
                </c:pt>
                <c:pt idx="404">
                  <c:v>4.2833333333333332</c:v>
                </c:pt>
                <c:pt idx="405">
                  <c:v>3.85</c:v>
                </c:pt>
                <c:pt idx="406">
                  <c:v>3.8000000000000003</c:v>
                </c:pt>
                <c:pt idx="407">
                  <c:v>3.7666666666666671</c:v>
                </c:pt>
                <c:pt idx="408">
                  <c:v>4.95</c:v>
                </c:pt>
                <c:pt idx="409">
                  <c:v>5.1166666666666671</c:v>
                </c:pt>
                <c:pt idx="410">
                  <c:v>5.0166666666666666</c:v>
                </c:pt>
                <c:pt idx="411">
                  <c:v>6.1000000000000005</c:v>
                </c:pt>
                <c:pt idx="412">
                  <c:v>6.4833333333333334</c:v>
                </c:pt>
                <c:pt idx="413">
                  <c:v>6.8833333333333329</c:v>
                </c:pt>
                <c:pt idx="414">
                  <c:v>6.1666666666666679</c:v>
                </c:pt>
                <c:pt idx="415">
                  <c:v>7.0333333333333323</c:v>
                </c:pt>
                <c:pt idx="416">
                  <c:v>7.8333333333333321</c:v>
                </c:pt>
                <c:pt idx="417">
                  <c:v>7.2333333333333334</c:v>
                </c:pt>
                <c:pt idx="418">
                  <c:v>6.9833333333333334</c:v>
                </c:pt>
                <c:pt idx="419">
                  <c:v>7.2</c:v>
                </c:pt>
                <c:pt idx="420">
                  <c:v>7.05</c:v>
                </c:pt>
                <c:pt idx="421">
                  <c:v>6.5666666666666664</c:v>
                </c:pt>
                <c:pt idx="422">
                  <c:v>6.2666666666666666</c:v>
                </c:pt>
                <c:pt idx="423">
                  <c:v>6.8166666666666664</c:v>
                </c:pt>
                <c:pt idx="424">
                  <c:v>7.3833333333333329</c:v>
                </c:pt>
                <c:pt idx="425">
                  <c:v>7.3500000000000005</c:v>
                </c:pt>
                <c:pt idx="426">
                  <c:v>7.8499999999999988</c:v>
                </c:pt>
                <c:pt idx="427">
                  <c:v>7.8166666666666664</c:v>
                </c:pt>
                <c:pt idx="428">
                  <c:v>8.2333333333333325</c:v>
                </c:pt>
                <c:pt idx="429">
                  <c:v>8.0666666666666664</c:v>
                </c:pt>
                <c:pt idx="430">
                  <c:v>8.0499999999999989</c:v>
                </c:pt>
                <c:pt idx="431">
                  <c:v>7.4499999999999993</c:v>
                </c:pt>
                <c:pt idx="432">
                  <c:v>6.9333333333333336</c:v>
                </c:pt>
                <c:pt idx="433">
                  <c:v>6.9333333333333336</c:v>
                </c:pt>
                <c:pt idx="434">
                  <c:v>6.583333333333333</c:v>
                </c:pt>
                <c:pt idx="435">
                  <c:v>6.8500000000000005</c:v>
                </c:pt>
                <c:pt idx="436">
                  <c:v>6.916666666666667</c:v>
                </c:pt>
                <c:pt idx="437">
                  <c:v>7.6166666666666671</c:v>
                </c:pt>
                <c:pt idx="438">
                  <c:v>7.8666666666666671</c:v>
                </c:pt>
                <c:pt idx="439">
                  <c:v>7.9333333333333336</c:v>
                </c:pt>
                <c:pt idx="440">
                  <c:v>8.4500000000000011</c:v>
                </c:pt>
                <c:pt idx="441">
                  <c:v>8.9833333333333343</c:v>
                </c:pt>
                <c:pt idx="442">
                  <c:v>9.3166666666666682</c:v>
                </c:pt>
                <c:pt idx="443">
                  <c:v>9.5</c:v>
                </c:pt>
                <c:pt idx="444">
                  <c:v>10.166666666666666</c:v>
                </c:pt>
                <c:pt idx="445">
                  <c:v>10.75</c:v>
                </c:pt>
                <c:pt idx="446">
                  <c:v>10.366666666666667</c:v>
                </c:pt>
                <c:pt idx="447">
                  <c:v>9.4499999999999993</c:v>
                </c:pt>
                <c:pt idx="448">
                  <c:v>8.9999999999999982</c:v>
                </c:pt>
                <c:pt idx="449">
                  <c:v>8.6333333333333329</c:v>
                </c:pt>
                <c:pt idx="450">
                  <c:v>7.916666666666667</c:v>
                </c:pt>
                <c:pt idx="451">
                  <c:v>7.166666666666667</c:v>
                </c:pt>
                <c:pt idx="452">
                  <c:v>7.0999999999999988</c:v>
                </c:pt>
                <c:pt idx="453">
                  <c:v>6.8500000000000005</c:v>
                </c:pt>
                <c:pt idx="454">
                  <c:v>6.8333333333333348</c:v>
                </c:pt>
                <c:pt idx="455">
                  <c:v>6.5166666666666684</c:v>
                </c:pt>
                <c:pt idx="456">
                  <c:v>6.2666666666666666</c:v>
                </c:pt>
                <c:pt idx="457">
                  <c:v>5.9833333333333334</c:v>
                </c:pt>
                <c:pt idx="458">
                  <c:v>5.6499999999999995</c:v>
                </c:pt>
                <c:pt idx="459">
                  <c:v>6.7333333333333343</c:v>
                </c:pt>
                <c:pt idx="460">
                  <c:v>7.3000000000000007</c:v>
                </c:pt>
                <c:pt idx="461">
                  <c:v>7.916666666666667</c:v>
                </c:pt>
                <c:pt idx="462">
                  <c:v>8.65</c:v>
                </c:pt>
                <c:pt idx="463">
                  <c:v>9.2833333333333332</c:v>
                </c:pt>
                <c:pt idx="464">
                  <c:v>9.9833333333333325</c:v>
                </c:pt>
                <c:pt idx="465">
                  <c:v>10.116666666666667</c:v>
                </c:pt>
                <c:pt idx="466">
                  <c:v>9.9333333333333336</c:v>
                </c:pt>
                <c:pt idx="467">
                  <c:v>9.6</c:v>
                </c:pt>
                <c:pt idx="468">
                  <c:v>8.7999999999999989</c:v>
                </c:pt>
                <c:pt idx="469">
                  <c:v>8.7333333333333325</c:v>
                </c:pt>
                <c:pt idx="470">
                  <c:v>8.8666666666666671</c:v>
                </c:pt>
                <c:pt idx="471">
                  <c:v>8.85</c:v>
                </c:pt>
                <c:pt idx="472">
                  <c:v>9.2333333333333325</c:v>
                </c:pt>
                <c:pt idx="473">
                  <c:v>9.6999999999999993</c:v>
                </c:pt>
                <c:pt idx="474">
                  <c:v>10.733333333333334</c:v>
                </c:pt>
                <c:pt idx="475">
                  <c:v>11.200000000000001</c:v>
                </c:pt>
                <c:pt idx="476">
                  <c:v>11.066666666666668</c:v>
                </c:pt>
                <c:pt idx="477">
                  <c:v>11.016666666666666</c:v>
                </c:pt>
                <c:pt idx="478">
                  <c:v>10.6</c:v>
                </c:pt>
                <c:pt idx="479">
                  <c:v>11.1</c:v>
                </c:pt>
                <c:pt idx="480">
                  <c:v>11.25</c:v>
                </c:pt>
                <c:pt idx="481">
                  <c:v>11.216666666666667</c:v>
                </c:pt>
                <c:pt idx="482">
                  <c:v>10.816666666666668</c:v>
                </c:pt>
                <c:pt idx="483">
                  <c:v>10.050000000000001</c:v>
                </c:pt>
                <c:pt idx="484">
                  <c:v>10.016666666666666</c:v>
                </c:pt>
                <c:pt idx="485">
                  <c:v>9.1833333333333336</c:v>
                </c:pt>
                <c:pt idx="486">
                  <c:v>8.5333333333333332</c:v>
                </c:pt>
                <c:pt idx="487">
                  <c:v>8.3666666666666671</c:v>
                </c:pt>
                <c:pt idx="488">
                  <c:v>8.2333333333333325</c:v>
                </c:pt>
                <c:pt idx="489">
                  <c:v>8.6999999999999975</c:v>
                </c:pt>
                <c:pt idx="490">
                  <c:v>8.6499999999999986</c:v>
                </c:pt>
                <c:pt idx="491">
                  <c:v>9.1999999999999993</c:v>
                </c:pt>
                <c:pt idx="492">
                  <c:v>9.8333333333333339</c:v>
                </c:pt>
                <c:pt idx="493">
                  <c:v>9.9166666666666661</c:v>
                </c:pt>
                <c:pt idx="494">
                  <c:v>9.5666666666666647</c:v>
                </c:pt>
                <c:pt idx="495">
                  <c:v>9.8333333333333339</c:v>
                </c:pt>
                <c:pt idx="496">
                  <c:v>10.349999999999998</c:v>
                </c:pt>
                <c:pt idx="497">
                  <c:v>10.149999999999999</c:v>
                </c:pt>
                <c:pt idx="498">
                  <c:v>9.3666666666666671</c:v>
                </c:pt>
                <c:pt idx="499">
                  <c:v>8.7666666666666675</c:v>
                </c:pt>
                <c:pt idx="500">
                  <c:v>9.1333333333333346</c:v>
                </c:pt>
                <c:pt idx="501">
                  <c:v>8.4500000000000011</c:v>
                </c:pt>
                <c:pt idx="502">
                  <c:v>7.3666666666666671</c:v>
                </c:pt>
                <c:pt idx="503">
                  <c:v>6.666666666666667</c:v>
                </c:pt>
                <c:pt idx="504">
                  <c:v>7.1833333333333336</c:v>
                </c:pt>
                <c:pt idx="505">
                  <c:v>7.2166666666666659</c:v>
                </c:pt>
                <c:pt idx="506">
                  <c:v>6.8499999999999988</c:v>
                </c:pt>
                <c:pt idx="507">
                  <c:v>6.8166666666666664</c:v>
                </c:pt>
                <c:pt idx="508">
                  <c:v>7.7</c:v>
                </c:pt>
                <c:pt idx="509">
                  <c:v>8.2666666666666675</c:v>
                </c:pt>
                <c:pt idx="510">
                  <c:v>7.95</c:v>
                </c:pt>
                <c:pt idx="511">
                  <c:v>8.25</c:v>
                </c:pt>
                <c:pt idx="512">
                  <c:v>8.4833333333333343</c:v>
                </c:pt>
                <c:pt idx="513">
                  <c:v>9.2333333333333343</c:v>
                </c:pt>
                <c:pt idx="514">
                  <c:v>9.9500000000000011</c:v>
                </c:pt>
                <c:pt idx="515">
                  <c:v>10.716666666666667</c:v>
                </c:pt>
                <c:pt idx="516">
                  <c:v>11.35</c:v>
                </c:pt>
                <c:pt idx="517">
                  <c:v>11.049999999999999</c:v>
                </c:pt>
                <c:pt idx="518">
                  <c:v>11.383333333333333</c:v>
                </c:pt>
                <c:pt idx="519">
                  <c:v>11.399999999999999</c:v>
                </c:pt>
                <c:pt idx="520">
                  <c:v>11.1</c:v>
                </c:pt>
                <c:pt idx="521">
                  <c:v>10.783333333333331</c:v>
                </c:pt>
                <c:pt idx="522">
                  <c:v>10.416666666666666</c:v>
                </c:pt>
                <c:pt idx="523">
                  <c:v>11.116666666666667</c:v>
                </c:pt>
                <c:pt idx="524">
                  <c:v>11.049999999999999</c:v>
                </c:pt>
                <c:pt idx="525">
                  <c:v>11.15</c:v>
                </c:pt>
                <c:pt idx="526">
                  <c:v>10.916666666666666</c:v>
                </c:pt>
                <c:pt idx="527">
                  <c:v>10.500000000000002</c:v>
                </c:pt>
                <c:pt idx="528">
                  <c:v>10.383333333333333</c:v>
                </c:pt>
                <c:pt idx="529">
                  <c:v>10.216666666666667</c:v>
                </c:pt>
                <c:pt idx="530">
                  <c:v>10.549999999999999</c:v>
                </c:pt>
                <c:pt idx="531">
                  <c:v>10.399999999999999</c:v>
                </c:pt>
                <c:pt idx="532">
                  <c:v>11.149999999999999</c:v>
                </c:pt>
                <c:pt idx="533">
                  <c:v>12.35</c:v>
                </c:pt>
                <c:pt idx="534">
                  <c:v>13.316666666666668</c:v>
                </c:pt>
                <c:pt idx="535">
                  <c:v>13.883333333333335</c:v>
                </c:pt>
                <c:pt idx="536">
                  <c:v>14.66666666666667</c:v>
                </c:pt>
                <c:pt idx="537">
                  <c:v>15.6</c:v>
                </c:pt>
                <c:pt idx="538">
                  <c:v>15.216666666666667</c:v>
                </c:pt>
                <c:pt idx="539">
                  <c:v>14.483333333333334</c:v>
                </c:pt>
                <c:pt idx="540">
                  <c:v>13.850000000000001</c:v>
                </c:pt>
                <c:pt idx="541">
                  <c:v>13.783333333333333</c:v>
                </c:pt>
                <c:pt idx="542">
                  <c:v>13.266666666666666</c:v>
                </c:pt>
                <c:pt idx="543">
                  <c:v>12.616666666666665</c:v>
                </c:pt>
                <c:pt idx="544">
                  <c:v>12</c:v>
                </c:pt>
                <c:pt idx="545">
                  <c:v>11.949999999999998</c:v>
                </c:pt>
                <c:pt idx="546">
                  <c:v>12.166666666666666</c:v>
                </c:pt>
                <c:pt idx="547">
                  <c:v>12.166666666666666</c:v>
                </c:pt>
                <c:pt idx="548">
                  <c:v>12.516666666666666</c:v>
                </c:pt>
                <c:pt idx="549">
                  <c:v>12.549999999999999</c:v>
                </c:pt>
                <c:pt idx="550">
                  <c:v>13.116666666666667</c:v>
                </c:pt>
                <c:pt idx="551">
                  <c:v>13.183333333333335</c:v>
                </c:pt>
                <c:pt idx="552">
                  <c:v>13.916666666666666</c:v>
                </c:pt>
                <c:pt idx="553">
                  <c:v>13.866666666666667</c:v>
                </c:pt>
                <c:pt idx="554">
                  <c:v>13.549999999999999</c:v>
                </c:pt>
                <c:pt idx="555">
                  <c:v>13.866666666666665</c:v>
                </c:pt>
                <c:pt idx="556">
                  <c:v>14.116666666666667</c:v>
                </c:pt>
                <c:pt idx="557">
                  <c:v>14.583333333333334</c:v>
                </c:pt>
                <c:pt idx="558">
                  <c:v>14.066666666666665</c:v>
                </c:pt>
                <c:pt idx="559">
                  <c:v>13.883333333333333</c:v>
                </c:pt>
                <c:pt idx="560">
                  <c:v>14.183333333333332</c:v>
                </c:pt>
                <c:pt idx="561">
                  <c:v>14.383333333333333</c:v>
                </c:pt>
                <c:pt idx="562">
                  <c:v>14.433333333333332</c:v>
                </c:pt>
                <c:pt idx="563">
                  <c:v>14.450000000000001</c:v>
                </c:pt>
                <c:pt idx="564">
                  <c:v>14.783333333333333</c:v>
                </c:pt>
                <c:pt idx="565">
                  <c:v>15.449999999999998</c:v>
                </c:pt>
                <c:pt idx="566">
                  <c:v>15.933333333333335</c:v>
                </c:pt>
                <c:pt idx="567">
                  <c:v>16.133333333333333</c:v>
                </c:pt>
                <c:pt idx="568">
                  <c:v>16.166666666666668</c:v>
                </c:pt>
                <c:pt idx="569">
                  <c:v>16.05</c:v>
                </c:pt>
                <c:pt idx="570">
                  <c:v>15.850000000000001</c:v>
                </c:pt>
                <c:pt idx="571">
                  <c:v>15.883333333333333</c:v>
                </c:pt>
                <c:pt idx="572">
                  <c:v>15.9</c:v>
                </c:pt>
                <c:pt idx="573">
                  <c:v>15.716666666666669</c:v>
                </c:pt>
                <c:pt idx="574">
                  <c:v>15.383333333333333</c:v>
                </c:pt>
                <c:pt idx="575">
                  <c:v>15.533333333333331</c:v>
                </c:pt>
                <c:pt idx="576">
                  <c:v>16.366666666666667</c:v>
                </c:pt>
                <c:pt idx="577">
                  <c:v>16.433333333333334</c:v>
                </c:pt>
                <c:pt idx="578">
                  <c:v>16.466666666666669</c:v>
                </c:pt>
                <c:pt idx="579">
                  <c:v>16.833333333333332</c:v>
                </c:pt>
                <c:pt idx="580">
                  <c:v>17.700000000000003</c:v>
                </c:pt>
                <c:pt idx="581">
                  <c:v>18.5</c:v>
                </c:pt>
                <c:pt idx="582">
                  <c:v>18.533333333333331</c:v>
                </c:pt>
                <c:pt idx="583">
                  <c:v>18.966666666666665</c:v>
                </c:pt>
                <c:pt idx="584">
                  <c:v>19.383333333333336</c:v>
                </c:pt>
                <c:pt idx="585">
                  <c:v>19.966666666666665</c:v>
                </c:pt>
                <c:pt idx="586">
                  <c:v>20.483333333333334</c:v>
                </c:pt>
                <c:pt idx="587">
                  <c:v>20</c:v>
                </c:pt>
                <c:pt idx="588">
                  <c:v>20.033333333333335</c:v>
                </c:pt>
                <c:pt idx="589">
                  <c:v>19.866666666666667</c:v>
                </c:pt>
                <c:pt idx="590">
                  <c:v>19.45</c:v>
                </c:pt>
                <c:pt idx="591">
                  <c:v>19.616666666666664</c:v>
                </c:pt>
                <c:pt idx="592">
                  <c:v>19.166666666666664</c:v>
                </c:pt>
                <c:pt idx="593">
                  <c:v>19.400000000000002</c:v>
                </c:pt>
                <c:pt idx="594">
                  <c:v>19.06666666666667</c:v>
                </c:pt>
                <c:pt idx="595">
                  <c:v>18.466666666666669</c:v>
                </c:pt>
                <c:pt idx="596">
                  <c:v>18.733333333333334</c:v>
                </c:pt>
                <c:pt idx="597">
                  <c:v>18.633333333333336</c:v>
                </c:pt>
                <c:pt idx="598">
                  <c:v>19.55</c:v>
                </c:pt>
                <c:pt idx="599">
                  <c:v>19.349999999999998</c:v>
                </c:pt>
                <c:pt idx="600">
                  <c:v>19.366666666666667</c:v>
                </c:pt>
                <c:pt idx="601">
                  <c:v>19.916666666666668</c:v>
                </c:pt>
                <c:pt idx="602">
                  <c:v>20.266666666666666</c:v>
                </c:pt>
                <c:pt idx="603">
                  <c:v>20.149999999999999</c:v>
                </c:pt>
                <c:pt idx="604">
                  <c:v>19.016666666666666</c:v>
                </c:pt>
                <c:pt idx="605">
                  <c:v>19.116666666666664</c:v>
                </c:pt>
                <c:pt idx="606">
                  <c:v>19.799999999999997</c:v>
                </c:pt>
                <c:pt idx="607">
                  <c:v>20.483333333333334</c:v>
                </c:pt>
                <c:pt idx="608">
                  <c:v>20.8</c:v>
                </c:pt>
                <c:pt idx="609">
                  <c:v>21.183333333333334</c:v>
                </c:pt>
                <c:pt idx="610">
                  <c:v>21.966666666666665</c:v>
                </c:pt>
                <c:pt idx="611">
                  <c:v>22.400000000000002</c:v>
                </c:pt>
                <c:pt idx="612">
                  <c:v>22.383333333333336</c:v>
                </c:pt>
                <c:pt idx="613">
                  <c:v>21.983333333333334</c:v>
                </c:pt>
                <c:pt idx="614">
                  <c:v>21.233333333333331</c:v>
                </c:pt>
                <c:pt idx="615">
                  <c:v>20.466666666666665</c:v>
                </c:pt>
                <c:pt idx="616">
                  <c:v>19.066666666666666</c:v>
                </c:pt>
                <c:pt idx="617">
                  <c:v>18.150000000000002</c:v>
                </c:pt>
                <c:pt idx="618">
                  <c:v>17.033333333333335</c:v>
                </c:pt>
                <c:pt idx="619">
                  <c:v>16.2</c:v>
                </c:pt>
                <c:pt idx="620">
                  <c:v>15.683333333333332</c:v>
                </c:pt>
                <c:pt idx="621">
                  <c:v>15.549999999999999</c:v>
                </c:pt>
                <c:pt idx="622">
                  <c:v>15.866666666666667</c:v>
                </c:pt>
                <c:pt idx="623">
                  <c:v>15.733333333333333</c:v>
                </c:pt>
                <c:pt idx="624">
                  <c:v>15.799999999999999</c:v>
                </c:pt>
                <c:pt idx="625">
                  <c:v>15.466666666666667</c:v>
                </c:pt>
                <c:pt idx="626">
                  <c:v>15.25</c:v>
                </c:pt>
                <c:pt idx="627">
                  <c:v>14.616666666666667</c:v>
                </c:pt>
                <c:pt idx="628">
                  <c:v>14.683333333333332</c:v>
                </c:pt>
                <c:pt idx="629">
                  <c:v>14.483333333333334</c:v>
                </c:pt>
                <c:pt idx="630">
                  <c:v>14.15</c:v>
                </c:pt>
                <c:pt idx="631">
                  <c:v>14.633333333333333</c:v>
                </c:pt>
                <c:pt idx="632">
                  <c:v>14.816666666666668</c:v>
                </c:pt>
                <c:pt idx="633">
                  <c:v>14.9</c:v>
                </c:pt>
                <c:pt idx="634">
                  <c:v>14.566666666666665</c:v>
                </c:pt>
                <c:pt idx="635">
                  <c:v>14.783333333333333</c:v>
                </c:pt>
                <c:pt idx="636">
                  <c:v>15.049999999999999</c:v>
                </c:pt>
                <c:pt idx="637">
                  <c:v>14.516666666666666</c:v>
                </c:pt>
                <c:pt idx="638">
                  <c:v>14.483333333333334</c:v>
                </c:pt>
                <c:pt idx="639">
                  <c:v>14.383333333333333</c:v>
                </c:pt>
                <c:pt idx="640">
                  <c:v>14.233333333333333</c:v>
                </c:pt>
                <c:pt idx="641">
                  <c:v>13.566666666666668</c:v>
                </c:pt>
                <c:pt idx="642">
                  <c:v>13.566666666666668</c:v>
                </c:pt>
                <c:pt idx="643">
                  <c:v>14.283333333333333</c:v>
                </c:pt>
                <c:pt idx="644">
                  <c:v>14.65</c:v>
                </c:pt>
                <c:pt idx="645">
                  <c:v>15.383333333333333</c:v>
                </c:pt>
                <c:pt idx="646">
                  <c:v>16.566666666666666</c:v>
                </c:pt>
                <c:pt idx="647">
                  <c:v>17.799999999999997</c:v>
                </c:pt>
                <c:pt idx="648">
                  <c:v>18.2</c:v>
                </c:pt>
                <c:pt idx="649">
                  <c:v>18.283333333333335</c:v>
                </c:pt>
                <c:pt idx="650">
                  <c:v>18.466666666666665</c:v>
                </c:pt>
                <c:pt idx="651">
                  <c:v>18.916666666666668</c:v>
                </c:pt>
                <c:pt idx="652">
                  <c:v>18.983333333333331</c:v>
                </c:pt>
                <c:pt idx="653">
                  <c:v>19.366666666666664</c:v>
                </c:pt>
                <c:pt idx="654">
                  <c:v>19.499999999999996</c:v>
                </c:pt>
                <c:pt idx="655">
                  <c:v>19.599999999999998</c:v>
                </c:pt>
                <c:pt idx="656">
                  <c:v>19.899999999999999</c:v>
                </c:pt>
                <c:pt idx="657">
                  <c:v>19.933333333333334</c:v>
                </c:pt>
                <c:pt idx="658">
                  <c:v>20.233333333333334</c:v>
                </c:pt>
                <c:pt idx="659">
                  <c:v>19.766666666666666</c:v>
                </c:pt>
                <c:pt idx="660">
                  <c:v>19.516666666666669</c:v>
                </c:pt>
                <c:pt idx="661">
                  <c:v>19.7</c:v>
                </c:pt>
                <c:pt idx="662">
                  <c:v>20.233333333333334</c:v>
                </c:pt>
                <c:pt idx="663">
                  <c:v>20.400000000000002</c:v>
                </c:pt>
                <c:pt idx="664">
                  <c:v>20.383333333333336</c:v>
                </c:pt>
                <c:pt idx="665">
                  <c:v>21.100000000000005</c:v>
                </c:pt>
                <c:pt idx="666">
                  <c:v>22.3</c:v>
                </c:pt>
                <c:pt idx="667">
                  <c:v>23.200000000000003</c:v>
                </c:pt>
                <c:pt idx="668">
                  <c:v>23.683333333333334</c:v>
                </c:pt>
                <c:pt idx="669">
                  <c:v>24.25</c:v>
                </c:pt>
                <c:pt idx="670">
                  <c:v>24.783333333333331</c:v>
                </c:pt>
                <c:pt idx="671">
                  <c:v>25.083333333333329</c:v>
                </c:pt>
                <c:pt idx="672">
                  <c:v>24.966666666666669</c:v>
                </c:pt>
                <c:pt idx="673">
                  <c:v>24.900000000000002</c:v>
                </c:pt>
                <c:pt idx="674">
                  <c:v>24.849999999999998</c:v>
                </c:pt>
                <c:pt idx="675">
                  <c:v>24.599999999999998</c:v>
                </c:pt>
                <c:pt idx="676">
                  <c:v>24.333333333333332</c:v>
                </c:pt>
                <c:pt idx="677">
                  <c:v>24.350000000000005</c:v>
                </c:pt>
                <c:pt idx="678">
                  <c:v>24.533333333333331</c:v>
                </c:pt>
                <c:pt idx="679">
                  <c:v>24.966666666666665</c:v>
                </c:pt>
                <c:pt idx="680">
                  <c:v>25.033333333333331</c:v>
                </c:pt>
                <c:pt idx="681">
                  <c:v>25.349999999999998</c:v>
                </c:pt>
                <c:pt idx="682">
                  <c:v>26.333333333333332</c:v>
                </c:pt>
                <c:pt idx="683">
                  <c:v>27.100000000000005</c:v>
                </c:pt>
                <c:pt idx="684">
                  <c:v>27.716666666666669</c:v>
                </c:pt>
                <c:pt idx="685">
                  <c:v>28.616666666666664</c:v>
                </c:pt>
                <c:pt idx="686">
                  <c:v>29.816666666666663</c:v>
                </c:pt>
                <c:pt idx="687">
                  <c:v>30.650000000000002</c:v>
                </c:pt>
                <c:pt idx="688">
                  <c:v>30.716666666666669</c:v>
                </c:pt>
                <c:pt idx="689">
                  <c:v>30.283333333333335</c:v>
                </c:pt>
                <c:pt idx="690">
                  <c:v>30.533333333333331</c:v>
                </c:pt>
                <c:pt idx="691">
                  <c:v>29.966666666666665</c:v>
                </c:pt>
                <c:pt idx="692">
                  <c:v>29.716666666666665</c:v>
                </c:pt>
                <c:pt idx="693">
                  <c:v>29.8</c:v>
                </c:pt>
                <c:pt idx="694">
                  <c:v>30.05</c:v>
                </c:pt>
                <c:pt idx="695">
                  <c:v>30.566666666666666</c:v>
                </c:pt>
                <c:pt idx="696">
                  <c:v>30.466666666666665</c:v>
                </c:pt>
                <c:pt idx="697">
                  <c:v>30.899999999999995</c:v>
                </c:pt>
                <c:pt idx="698">
                  <c:v>30.783333333333331</c:v>
                </c:pt>
                <c:pt idx="699">
                  <c:v>30.583333333333329</c:v>
                </c:pt>
                <c:pt idx="700">
                  <c:v>30.799999999999997</c:v>
                </c:pt>
                <c:pt idx="701">
                  <c:v>31.05</c:v>
                </c:pt>
                <c:pt idx="702">
                  <c:v>31.450000000000003</c:v>
                </c:pt>
                <c:pt idx="703">
                  <c:v>31.583333333333339</c:v>
                </c:pt>
                <c:pt idx="704">
                  <c:v>31.683333333333334</c:v>
                </c:pt>
                <c:pt idx="705">
                  <c:v>32.300000000000004</c:v>
                </c:pt>
                <c:pt idx="706">
                  <c:v>32.199999999999996</c:v>
                </c:pt>
                <c:pt idx="707">
                  <c:v>32.25</c:v>
                </c:pt>
                <c:pt idx="708">
                  <c:v>32.449999999999996</c:v>
                </c:pt>
                <c:pt idx="709">
                  <c:v>32.883333333333333</c:v>
                </c:pt>
                <c:pt idx="710">
                  <c:v>32.983333333333341</c:v>
                </c:pt>
                <c:pt idx="711">
                  <c:v>32.266666666666666</c:v>
                </c:pt>
                <c:pt idx="712">
                  <c:v>32.15</c:v>
                </c:pt>
                <c:pt idx="713">
                  <c:v>31.766666666666666</c:v>
                </c:pt>
                <c:pt idx="714">
                  <c:v>31.583333333333339</c:v>
                </c:pt>
                <c:pt idx="715">
                  <c:v>31.266666666666666</c:v>
                </c:pt>
                <c:pt idx="716">
                  <c:v>30.983333333333334</c:v>
                </c:pt>
                <c:pt idx="717">
                  <c:v>30.916666666666661</c:v>
                </c:pt>
                <c:pt idx="718">
                  <c:v>30.466666666666665</c:v>
                </c:pt>
                <c:pt idx="719">
                  <c:v>30.5</c:v>
                </c:pt>
                <c:pt idx="720">
                  <c:v>30.316666666666666</c:v>
                </c:pt>
                <c:pt idx="721">
                  <c:v>29.783333333333335</c:v>
                </c:pt>
                <c:pt idx="722">
                  <c:v>29.566666666666666</c:v>
                </c:pt>
                <c:pt idx="723">
                  <c:v>29.866666666666664</c:v>
                </c:pt>
                <c:pt idx="724">
                  <c:v>30.016666666666669</c:v>
                </c:pt>
                <c:pt idx="725">
                  <c:v>29.45</c:v>
                </c:pt>
                <c:pt idx="726">
                  <c:v>28.833333333333329</c:v>
                </c:pt>
                <c:pt idx="727">
                  <c:v>28.7</c:v>
                </c:pt>
                <c:pt idx="728">
                  <c:v>28.383333333333336</c:v>
                </c:pt>
                <c:pt idx="729">
                  <c:v>27.950000000000003</c:v>
                </c:pt>
                <c:pt idx="730">
                  <c:v>27.716666666666665</c:v>
                </c:pt>
                <c:pt idx="731">
                  <c:v>28.299999999999997</c:v>
                </c:pt>
                <c:pt idx="732">
                  <c:v>29.183333333333334</c:v>
                </c:pt>
                <c:pt idx="733">
                  <c:v>30.05</c:v>
                </c:pt>
                <c:pt idx="734">
                  <c:v>30.95</c:v>
                </c:pt>
                <c:pt idx="735">
                  <c:v>31.433333333333337</c:v>
                </c:pt>
                <c:pt idx="736">
                  <c:v>31.8</c:v>
                </c:pt>
                <c:pt idx="737">
                  <c:v>31.650000000000006</c:v>
                </c:pt>
                <c:pt idx="738">
                  <c:v>31.25</c:v>
                </c:pt>
                <c:pt idx="739">
                  <c:v>30.899999999999995</c:v>
                </c:pt>
                <c:pt idx="740">
                  <c:v>30.733333333333331</c:v>
                </c:pt>
                <c:pt idx="741">
                  <c:v>30.95</c:v>
                </c:pt>
                <c:pt idx="742">
                  <c:v>31.033333333333335</c:v>
                </c:pt>
                <c:pt idx="743">
                  <c:v>31.850000000000005</c:v>
                </c:pt>
                <c:pt idx="744">
                  <c:v>32.766666666666666</c:v>
                </c:pt>
                <c:pt idx="745">
                  <c:v>33.433333333333337</c:v>
                </c:pt>
                <c:pt idx="746">
                  <c:v>34.050000000000004</c:v>
                </c:pt>
                <c:pt idx="747">
                  <c:v>34.366666666666667</c:v>
                </c:pt>
                <c:pt idx="748">
                  <c:v>34.733333333333334</c:v>
                </c:pt>
                <c:pt idx="749">
                  <c:v>34.800000000000004</c:v>
                </c:pt>
                <c:pt idx="750">
                  <c:v>34.466666666666661</c:v>
                </c:pt>
                <c:pt idx="751">
                  <c:v>33.699999999999996</c:v>
                </c:pt>
                <c:pt idx="752">
                  <c:v>32.983333333333327</c:v>
                </c:pt>
                <c:pt idx="753">
                  <c:v>32.449999999999996</c:v>
                </c:pt>
                <c:pt idx="754">
                  <c:v>32.233333333333341</c:v>
                </c:pt>
                <c:pt idx="755">
                  <c:v>32.050000000000004</c:v>
                </c:pt>
                <c:pt idx="756">
                  <c:v>32.116666666666667</c:v>
                </c:pt>
                <c:pt idx="757">
                  <c:v>32.833333333333336</c:v>
                </c:pt>
                <c:pt idx="758">
                  <c:v>33.699999999999996</c:v>
                </c:pt>
                <c:pt idx="759">
                  <c:v>34.483333333333327</c:v>
                </c:pt>
                <c:pt idx="760">
                  <c:v>34.583333333333336</c:v>
                </c:pt>
                <c:pt idx="761">
                  <c:v>35.083333333333336</c:v>
                </c:pt>
                <c:pt idx="762">
                  <c:v>35.583333333333336</c:v>
                </c:pt>
                <c:pt idx="763">
                  <c:v>35.866666666666667</c:v>
                </c:pt>
                <c:pt idx="764">
                  <c:v>35.683333333333337</c:v>
                </c:pt>
                <c:pt idx="765">
                  <c:v>35.633333333333333</c:v>
                </c:pt>
                <c:pt idx="766">
                  <c:v>35.583333333333336</c:v>
                </c:pt>
                <c:pt idx="767">
                  <c:v>35.483333333333334</c:v>
                </c:pt>
                <c:pt idx="768">
                  <c:v>35.683333333333337</c:v>
                </c:pt>
                <c:pt idx="769">
                  <c:v>35.766666666666666</c:v>
                </c:pt>
                <c:pt idx="770">
                  <c:v>35.75</c:v>
                </c:pt>
                <c:pt idx="771">
                  <c:v>35.583333333333336</c:v>
                </c:pt>
                <c:pt idx="772">
                  <c:v>35.333333333333336</c:v>
                </c:pt>
                <c:pt idx="773">
                  <c:v>35.133333333333333</c:v>
                </c:pt>
                <c:pt idx="774">
                  <c:v>35.783333333333339</c:v>
                </c:pt>
                <c:pt idx="775">
                  <c:v>35.983333333333327</c:v>
                </c:pt>
                <c:pt idx="776">
                  <c:v>35.916666666666664</c:v>
                </c:pt>
                <c:pt idx="777">
                  <c:v>36.533333333333339</c:v>
                </c:pt>
                <c:pt idx="778">
                  <c:v>37.683333333333337</c:v>
                </c:pt>
                <c:pt idx="779">
                  <c:v>38.933333333333337</c:v>
                </c:pt>
                <c:pt idx="780">
                  <c:v>38.800000000000004</c:v>
                </c:pt>
                <c:pt idx="781">
                  <c:v>39.666666666666664</c:v>
                </c:pt>
                <c:pt idx="782">
                  <c:v>41.083333333333336</c:v>
                </c:pt>
                <c:pt idx="783">
                  <c:v>41.61666666666666</c:v>
                </c:pt>
                <c:pt idx="784">
                  <c:v>41.966666666666661</c:v>
                </c:pt>
                <c:pt idx="785">
                  <c:v>42.133333333333333</c:v>
                </c:pt>
                <c:pt idx="786">
                  <c:v>42.449999999999996</c:v>
                </c:pt>
                <c:pt idx="787">
                  <c:v>42.3</c:v>
                </c:pt>
                <c:pt idx="788">
                  <c:v>42.15</c:v>
                </c:pt>
                <c:pt idx="789">
                  <c:v>42.016666666666673</c:v>
                </c:pt>
                <c:pt idx="790">
                  <c:v>41.900000000000006</c:v>
                </c:pt>
                <c:pt idx="791">
                  <c:v>42.000000000000007</c:v>
                </c:pt>
                <c:pt idx="792">
                  <c:v>42.083333333333336</c:v>
                </c:pt>
                <c:pt idx="793">
                  <c:v>42.4</c:v>
                </c:pt>
                <c:pt idx="794">
                  <c:v>43.033333333333331</c:v>
                </c:pt>
                <c:pt idx="795">
                  <c:v>43.583333333333336</c:v>
                </c:pt>
                <c:pt idx="796">
                  <c:v>44.43333333333333</c:v>
                </c:pt>
                <c:pt idx="797">
                  <c:v>44.800000000000004</c:v>
                </c:pt>
                <c:pt idx="798">
                  <c:v>45.4</c:v>
                </c:pt>
                <c:pt idx="799">
                  <c:v>45.383333333333326</c:v>
                </c:pt>
                <c:pt idx="800">
                  <c:v>45.933333333333337</c:v>
                </c:pt>
                <c:pt idx="801">
                  <c:v>46.833333333333336</c:v>
                </c:pt>
                <c:pt idx="802">
                  <c:v>47.233333333333327</c:v>
                </c:pt>
                <c:pt idx="803">
                  <c:v>47.699999999999996</c:v>
                </c:pt>
                <c:pt idx="804">
                  <c:v>48.033333333333339</c:v>
                </c:pt>
                <c:pt idx="805">
                  <c:v>48.883333333333333</c:v>
                </c:pt>
                <c:pt idx="806">
                  <c:v>49.266666666666659</c:v>
                </c:pt>
                <c:pt idx="807">
                  <c:v>49.083333333333321</c:v>
                </c:pt>
                <c:pt idx="808">
                  <c:v>48.70000000000001</c:v>
                </c:pt>
                <c:pt idx="809">
                  <c:v>48.766666666666673</c:v>
                </c:pt>
                <c:pt idx="810">
                  <c:v>48.5</c:v>
                </c:pt>
                <c:pt idx="811">
                  <c:v>47.833333333333336</c:v>
                </c:pt>
                <c:pt idx="812">
                  <c:v>46.866666666666667</c:v>
                </c:pt>
                <c:pt idx="813">
                  <c:v>45.916666666666664</c:v>
                </c:pt>
                <c:pt idx="814">
                  <c:v>46.333333333333336</c:v>
                </c:pt>
                <c:pt idx="815">
                  <c:v>46.883333333333333</c:v>
                </c:pt>
                <c:pt idx="816">
                  <c:v>46.85</c:v>
                </c:pt>
                <c:pt idx="817">
                  <c:v>47.616666666666667</c:v>
                </c:pt>
                <c:pt idx="818">
                  <c:v>47.9</c:v>
                </c:pt>
                <c:pt idx="819">
                  <c:v>48.599999999999994</c:v>
                </c:pt>
                <c:pt idx="820">
                  <c:v>48.566666666666663</c:v>
                </c:pt>
                <c:pt idx="821">
                  <c:v>47.68333333333333</c:v>
                </c:pt>
                <c:pt idx="822">
                  <c:v>48.099999999999994</c:v>
                </c:pt>
                <c:pt idx="823">
                  <c:v>47.733333333333327</c:v>
                </c:pt>
                <c:pt idx="824">
                  <c:v>47.916666666666664</c:v>
                </c:pt>
                <c:pt idx="825">
                  <c:v>47.966666666666669</c:v>
                </c:pt>
                <c:pt idx="826">
                  <c:v>47.816666666666663</c:v>
                </c:pt>
                <c:pt idx="827">
                  <c:v>47.75</c:v>
                </c:pt>
                <c:pt idx="828">
                  <c:v>47.1</c:v>
                </c:pt>
                <c:pt idx="829">
                  <c:v>47.20000000000001</c:v>
                </c:pt>
                <c:pt idx="830">
                  <c:v>47.18333333333333</c:v>
                </c:pt>
                <c:pt idx="831">
                  <c:v>47.633333333333326</c:v>
                </c:pt>
                <c:pt idx="832">
                  <c:v>47.883333333333333</c:v>
                </c:pt>
                <c:pt idx="833">
                  <c:v>48.066666666666663</c:v>
                </c:pt>
                <c:pt idx="834">
                  <c:v>48.183333333333337</c:v>
                </c:pt>
                <c:pt idx="835">
                  <c:v>47.45000000000001</c:v>
                </c:pt>
                <c:pt idx="836">
                  <c:v>46.683333333333337</c:v>
                </c:pt>
                <c:pt idx="837">
                  <c:v>45.483333333333327</c:v>
                </c:pt>
                <c:pt idx="838">
                  <c:v>45.216666666666669</c:v>
                </c:pt>
                <c:pt idx="839">
                  <c:v>45.116666666666674</c:v>
                </c:pt>
                <c:pt idx="840">
                  <c:v>45.116666666666674</c:v>
                </c:pt>
                <c:pt idx="841">
                  <c:v>45.1</c:v>
                </c:pt>
                <c:pt idx="842">
                  <c:v>44.95000000000001</c:v>
                </c:pt>
                <c:pt idx="843">
                  <c:v>45.449999999999996</c:v>
                </c:pt>
                <c:pt idx="844">
                  <c:v>45.449999999999996</c:v>
                </c:pt>
                <c:pt idx="845">
                  <c:v>45.70000000000001</c:v>
                </c:pt>
                <c:pt idx="846">
                  <c:v>46.000000000000007</c:v>
                </c:pt>
                <c:pt idx="847">
                  <c:v>47.31666666666667</c:v>
                </c:pt>
                <c:pt idx="848">
                  <c:v>48.416666666666664</c:v>
                </c:pt>
                <c:pt idx="849">
                  <c:v>48.716666666666669</c:v>
                </c:pt>
                <c:pt idx="850">
                  <c:v>48.766666666666673</c:v>
                </c:pt>
                <c:pt idx="851">
                  <c:v>48.516666666666659</c:v>
                </c:pt>
                <c:pt idx="852">
                  <c:v>48.300000000000004</c:v>
                </c:pt>
                <c:pt idx="853">
                  <c:v>47.233333333333341</c:v>
                </c:pt>
                <c:pt idx="854">
                  <c:v>46.383333333333333</c:v>
                </c:pt>
                <c:pt idx="855">
                  <c:v>45.79999999999999</c:v>
                </c:pt>
                <c:pt idx="856">
                  <c:v>45.533333333333331</c:v>
                </c:pt>
                <c:pt idx="857">
                  <c:v>45.516666666666673</c:v>
                </c:pt>
                <c:pt idx="858">
                  <c:v>45.400000000000006</c:v>
                </c:pt>
                <c:pt idx="859">
                  <c:v>45.75</c:v>
                </c:pt>
                <c:pt idx="860">
                  <c:v>46.65</c:v>
                </c:pt>
                <c:pt idx="861">
                  <c:v>47.366666666666667</c:v>
                </c:pt>
                <c:pt idx="862">
                  <c:v>47.833333333333336</c:v>
                </c:pt>
                <c:pt idx="863">
                  <c:v>47.983333333333341</c:v>
                </c:pt>
                <c:pt idx="864">
                  <c:v>48.18333333333333</c:v>
                </c:pt>
                <c:pt idx="865">
                  <c:v>47.566666666666663</c:v>
                </c:pt>
                <c:pt idx="866">
                  <c:v>47.183333333333337</c:v>
                </c:pt>
                <c:pt idx="867">
                  <c:v>46.983333333333341</c:v>
                </c:pt>
                <c:pt idx="868">
                  <c:v>46.783333333333331</c:v>
                </c:pt>
                <c:pt idx="869">
                  <c:v>46.766666666666659</c:v>
                </c:pt>
                <c:pt idx="870">
                  <c:v>46.833333333333336</c:v>
                </c:pt>
                <c:pt idx="871">
                  <c:v>47.400000000000006</c:v>
                </c:pt>
                <c:pt idx="872">
                  <c:v>48.083333333333336</c:v>
                </c:pt>
                <c:pt idx="873">
                  <c:v>48.500000000000007</c:v>
                </c:pt>
                <c:pt idx="874">
                  <c:v>48.833333333333336</c:v>
                </c:pt>
                <c:pt idx="875">
                  <c:v>49.15</c:v>
                </c:pt>
                <c:pt idx="876">
                  <c:v>49.666666666666664</c:v>
                </c:pt>
                <c:pt idx="877">
                  <c:v>50.133333333333333</c:v>
                </c:pt>
                <c:pt idx="878">
                  <c:v>49.483333333333327</c:v>
                </c:pt>
                <c:pt idx="879">
                  <c:v>49.150000000000006</c:v>
                </c:pt>
                <c:pt idx="880">
                  <c:v>49.199999999999996</c:v>
                </c:pt>
                <c:pt idx="881">
                  <c:v>49.516666666666673</c:v>
                </c:pt>
                <c:pt idx="882">
                  <c:v>49.483333333333341</c:v>
                </c:pt>
                <c:pt idx="883">
                  <c:v>49.816666666666663</c:v>
                </c:pt>
                <c:pt idx="884">
                  <c:v>50.833333333333336</c:v>
                </c:pt>
                <c:pt idx="885">
                  <c:v>51.65</c:v>
                </c:pt>
                <c:pt idx="886">
                  <c:v>52.35</c:v>
                </c:pt>
                <c:pt idx="887">
                  <c:v>52.366666666666667</c:v>
                </c:pt>
                <c:pt idx="888">
                  <c:v>52.383333333333326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3375360"/>
        <c:axId val="223376896"/>
      </c:scatterChart>
      <c:valAx>
        <c:axId val="223375360"/>
        <c:scaling>
          <c:orientation val="minMax"/>
          <c:max val="2020"/>
          <c:min val="1990"/>
        </c:scaling>
        <c:delete val="0"/>
        <c:axPos val="b"/>
        <c:numFmt formatCode="General" sourceLinked="1"/>
        <c:majorTickMark val="out"/>
        <c:minorTickMark val="none"/>
        <c:tickLblPos val="nextTo"/>
        <c:crossAx val="223376896"/>
        <c:crosses val="autoZero"/>
        <c:crossBetween val="midCat"/>
      </c:valAx>
      <c:valAx>
        <c:axId val="223376896"/>
        <c:scaling>
          <c:orientation val="minMax"/>
          <c:max val="60"/>
          <c:min val="-4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2337536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3662781662781662"/>
          <c:y val="0.18500130341464585"/>
          <c:w val="0.32724164724164723"/>
          <c:h val="9.332486426833364E-2"/>
        </c:manualLayout>
      </c:layout>
      <c:overlay val="1"/>
      <c:spPr>
        <a:solidFill>
          <a:schemeClr val="bg1"/>
        </a:solidFill>
        <a:ln>
          <a:solidFill>
            <a:sysClr val="windowText" lastClr="000000"/>
          </a:solidFill>
        </a:ln>
      </c:sp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Globale</a:t>
            </a:r>
            <a:r>
              <a:rPr lang="de-DE" baseline="0"/>
              <a:t> Meeresspiegelhöhen</a:t>
            </a:r>
            <a:br>
              <a:rPr lang="de-DE" baseline="0"/>
            </a:br>
            <a:r>
              <a:rPr lang="de-DE" sz="1400" baseline="0"/>
              <a:t>mit besonders ausgeprägten El Nino-Ereignissen (rot)</a:t>
            </a:r>
            <a:endParaRPr lang="de-DE" sz="1400"/>
          </a:p>
        </c:rich>
      </c:tx>
      <c:layout>
        <c:manualLayout>
          <c:xMode val="edge"/>
          <c:yMode val="edge"/>
          <c:x val="8.6635586635586639E-2"/>
          <c:y val="2.6541766739111974E-2"/>
        </c:manualLayout>
      </c:layout>
      <c:overlay val="1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Daten</c:v>
          </c:tx>
          <c:spPr>
            <a:ln w="25400">
              <a:noFill/>
            </a:ln>
          </c:spPr>
          <c:marker>
            <c:symbol val="circle"/>
            <c:size val="2"/>
            <c:spPr>
              <a:solidFill>
                <a:schemeClr val="accent1"/>
              </a:solidFill>
            </c:spPr>
          </c:marker>
          <c:xVal>
            <c:numRef>
              <c:f>Meereshoehe!$F$2:$F$895</c:f>
              <c:numCache>
                <c:formatCode>General</c:formatCode>
                <c:ptCount val="894"/>
                <c:pt idx="0">
                  <c:v>1992.96</c:v>
                </c:pt>
                <c:pt idx="1">
                  <c:v>1992.9849999999999</c:v>
                </c:pt>
                <c:pt idx="2">
                  <c:v>1993.01</c:v>
                </c:pt>
                <c:pt idx="3">
                  <c:v>1993.039</c:v>
                </c:pt>
                <c:pt idx="4">
                  <c:v>1993.0640000000001</c:v>
                </c:pt>
                <c:pt idx="5">
                  <c:v>1993.096</c:v>
                </c:pt>
                <c:pt idx="6">
                  <c:v>1993.1189999999999</c:v>
                </c:pt>
                <c:pt idx="7">
                  <c:v>1993.1469999999999</c:v>
                </c:pt>
                <c:pt idx="8">
                  <c:v>1993.175</c:v>
                </c:pt>
                <c:pt idx="9">
                  <c:v>1993.202</c:v>
                </c:pt>
                <c:pt idx="10">
                  <c:v>1993.229</c:v>
                </c:pt>
                <c:pt idx="11">
                  <c:v>1993.2829999999999</c:v>
                </c:pt>
                <c:pt idx="12">
                  <c:v>1993.3109999999999</c:v>
                </c:pt>
                <c:pt idx="13">
                  <c:v>1993.338</c:v>
                </c:pt>
                <c:pt idx="14">
                  <c:v>1993.365</c:v>
                </c:pt>
                <c:pt idx="15">
                  <c:v>1993.3920000000001</c:v>
                </c:pt>
                <c:pt idx="16">
                  <c:v>1993.4190000000001</c:v>
                </c:pt>
                <c:pt idx="17">
                  <c:v>1993.4459999999999</c:v>
                </c:pt>
                <c:pt idx="18">
                  <c:v>1993.4739999999999</c:v>
                </c:pt>
                <c:pt idx="19">
                  <c:v>1993.501</c:v>
                </c:pt>
                <c:pt idx="20">
                  <c:v>1993.528</c:v>
                </c:pt>
                <c:pt idx="21">
                  <c:v>1993.5820000000001</c:v>
                </c:pt>
                <c:pt idx="22">
                  <c:v>1993.61</c:v>
                </c:pt>
                <c:pt idx="23">
                  <c:v>1993.6369999999999</c:v>
                </c:pt>
                <c:pt idx="24">
                  <c:v>1993.664</c:v>
                </c:pt>
                <c:pt idx="25">
                  <c:v>1993.691</c:v>
                </c:pt>
                <c:pt idx="26">
                  <c:v>1993.7170000000001</c:v>
                </c:pt>
                <c:pt idx="27">
                  <c:v>1993.7449999999999</c:v>
                </c:pt>
                <c:pt idx="28">
                  <c:v>1993.7719999999999</c:v>
                </c:pt>
                <c:pt idx="29">
                  <c:v>1993.799</c:v>
                </c:pt>
                <c:pt idx="30">
                  <c:v>1993.854</c:v>
                </c:pt>
                <c:pt idx="31">
                  <c:v>1993.8810000000001</c:v>
                </c:pt>
                <c:pt idx="32">
                  <c:v>1993.9079999999999</c:v>
                </c:pt>
                <c:pt idx="33">
                  <c:v>1993.9349999999999</c:v>
                </c:pt>
                <c:pt idx="34">
                  <c:v>1993.963</c:v>
                </c:pt>
                <c:pt idx="35">
                  <c:v>1993.989</c:v>
                </c:pt>
                <c:pt idx="36">
                  <c:v>1994.0170000000001</c:v>
                </c:pt>
                <c:pt idx="37">
                  <c:v>1994.0440000000001</c:v>
                </c:pt>
                <c:pt idx="38">
                  <c:v>1994.0709999999999</c:v>
                </c:pt>
                <c:pt idx="39">
                  <c:v>1994.098</c:v>
                </c:pt>
                <c:pt idx="40">
                  <c:v>1994.126</c:v>
                </c:pt>
                <c:pt idx="41">
                  <c:v>1994.153</c:v>
                </c:pt>
                <c:pt idx="42">
                  <c:v>1994.18</c:v>
                </c:pt>
                <c:pt idx="43">
                  <c:v>1994.2339999999999</c:v>
                </c:pt>
                <c:pt idx="44">
                  <c:v>1994.261</c:v>
                </c:pt>
                <c:pt idx="45">
                  <c:v>1994.289</c:v>
                </c:pt>
                <c:pt idx="46">
                  <c:v>1994.316</c:v>
                </c:pt>
                <c:pt idx="47">
                  <c:v>1994.3430000000001</c:v>
                </c:pt>
                <c:pt idx="48">
                  <c:v>1994.37</c:v>
                </c:pt>
                <c:pt idx="49">
                  <c:v>1994.3969999999999</c:v>
                </c:pt>
                <c:pt idx="50">
                  <c:v>1994.424</c:v>
                </c:pt>
                <c:pt idx="51">
                  <c:v>1994.451</c:v>
                </c:pt>
                <c:pt idx="52">
                  <c:v>1994.5060000000001</c:v>
                </c:pt>
                <c:pt idx="53">
                  <c:v>1994.5329999999999</c:v>
                </c:pt>
                <c:pt idx="54">
                  <c:v>1994.56</c:v>
                </c:pt>
                <c:pt idx="55">
                  <c:v>1994.587</c:v>
                </c:pt>
                <c:pt idx="56">
                  <c:v>1994.615</c:v>
                </c:pt>
                <c:pt idx="57">
                  <c:v>1994.6420000000001</c:v>
                </c:pt>
                <c:pt idx="58">
                  <c:v>1994.6690000000001</c:v>
                </c:pt>
                <c:pt idx="59">
                  <c:v>1994.6959999999999</c:v>
                </c:pt>
                <c:pt idx="60">
                  <c:v>1994.723</c:v>
                </c:pt>
                <c:pt idx="61">
                  <c:v>1994.75</c:v>
                </c:pt>
                <c:pt idx="62">
                  <c:v>1994.777</c:v>
                </c:pt>
                <c:pt idx="63">
                  <c:v>1994.8050000000001</c:v>
                </c:pt>
                <c:pt idx="64">
                  <c:v>1994.8320000000001</c:v>
                </c:pt>
                <c:pt idx="65">
                  <c:v>1994.886</c:v>
                </c:pt>
                <c:pt idx="66">
                  <c:v>1994.913</c:v>
                </c:pt>
                <c:pt idx="67">
                  <c:v>1994.941</c:v>
                </c:pt>
                <c:pt idx="68">
                  <c:v>1994.9680000000001</c:v>
                </c:pt>
                <c:pt idx="69">
                  <c:v>1994.9949999999999</c:v>
                </c:pt>
                <c:pt idx="70">
                  <c:v>1995.0219999999999</c:v>
                </c:pt>
                <c:pt idx="71">
                  <c:v>1995.049</c:v>
                </c:pt>
                <c:pt idx="72">
                  <c:v>1995.076</c:v>
                </c:pt>
                <c:pt idx="73">
                  <c:v>1995.104</c:v>
                </c:pt>
                <c:pt idx="74">
                  <c:v>1995.1310000000001</c:v>
                </c:pt>
                <c:pt idx="75">
                  <c:v>1995.1579999999999</c:v>
                </c:pt>
                <c:pt idx="76">
                  <c:v>1995.212</c:v>
                </c:pt>
                <c:pt idx="77">
                  <c:v>1995.239</c:v>
                </c:pt>
                <c:pt idx="78">
                  <c:v>1995.2670000000001</c:v>
                </c:pt>
                <c:pt idx="79">
                  <c:v>1995.2940000000001</c:v>
                </c:pt>
                <c:pt idx="80">
                  <c:v>1995.3209999999999</c:v>
                </c:pt>
                <c:pt idx="81">
                  <c:v>1995.375</c:v>
                </c:pt>
                <c:pt idx="82">
                  <c:v>1995.402</c:v>
                </c:pt>
                <c:pt idx="83">
                  <c:v>1995.4290000000001</c:v>
                </c:pt>
                <c:pt idx="84">
                  <c:v>1995.4570000000001</c:v>
                </c:pt>
                <c:pt idx="85">
                  <c:v>1995.4839999999999</c:v>
                </c:pt>
                <c:pt idx="86">
                  <c:v>1995.538</c:v>
                </c:pt>
                <c:pt idx="87">
                  <c:v>1995.5650000000001</c:v>
                </c:pt>
                <c:pt idx="88">
                  <c:v>1995.5920000000001</c:v>
                </c:pt>
                <c:pt idx="89">
                  <c:v>1995.62</c:v>
                </c:pt>
                <c:pt idx="90">
                  <c:v>1995.6469999999999</c:v>
                </c:pt>
                <c:pt idx="91">
                  <c:v>1995.674</c:v>
                </c:pt>
                <c:pt idx="92">
                  <c:v>1995.701</c:v>
                </c:pt>
                <c:pt idx="93">
                  <c:v>1995.7280000000001</c:v>
                </c:pt>
                <c:pt idx="94">
                  <c:v>1995.7560000000001</c:v>
                </c:pt>
                <c:pt idx="95">
                  <c:v>1995.7829999999999</c:v>
                </c:pt>
                <c:pt idx="96">
                  <c:v>1995.837</c:v>
                </c:pt>
                <c:pt idx="97">
                  <c:v>1995.864</c:v>
                </c:pt>
                <c:pt idx="98">
                  <c:v>1995.89</c:v>
                </c:pt>
                <c:pt idx="99">
                  <c:v>1995.9459999999999</c:v>
                </c:pt>
                <c:pt idx="100">
                  <c:v>1995.973</c:v>
                </c:pt>
                <c:pt idx="101">
                  <c:v>1996</c:v>
                </c:pt>
                <c:pt idx="102">
                  <c:v>1996.027</c:v>
                </c:pt>
                <c:pt idx="103">
                  <c:v>1996.0530000000001</c:v>
                </c:pt>
                <c:pt idx="104">
                  <c:v>1996.0809999999999</c:v>
                </c:pt>
                <c:pt idx="105">
                  <c:v>1996.1079999999999</c:v>
                </c:pt>
                <c:pt idx="106">
                  <c:v>1996.163</c:v>
                </c:pt>
                <c:pt idx="107">
                  <c:v>1996.19</c:v>
                </c:pt>
                <c:pt idx="108">
                  <c:v>1996.2170000000001</c:v>
                </c:pt>
                <c:pt idx="109">
                  <c:v>1996.2439999999999</c:v>
                </c:pt>
                <c:pt idx="110">
                  <c:v>1996.271</c:v>
                </c:pt>
                <c:pt idx="111">
                  <c:v>1996.298</c:v>
                </c:pt>
                <c:pt idx="112">
                  <c:v>1996.325</c:v>
                </c:pt>
                <c:pt idx="113">
                  <c:v>1996.3520000000001</c:v>
                </c:pt>
                <c:pt idx="114">
                  <c:v>1996.3789999999999</c:v>
                </c:pt>
                <c:pt idx="115">
                  <c:v>1996.4059999999999</c:v>
                </c:pt>
                <c:pt idx="116">
                  <c:v>1996.433</c:v>
                </c:pt>
                <c:pt idx="117">
                  <c:v>1996.4880000000001</c:v>
                </c:pt>
                <c:pt idx="118">
                  <c:v>1996.5150000000001</c:v>
                </c:pt>
                <c:pt idx="119">
                  <c:v>1996.5419999999999</c:v>
                </c:pt>
                <c:pt idx="120">
                  <c:v>1996.569</c:v>
                </c:pt>
                <c:pt idx="121">
                  <c:v>1996.596</c:v>
                </c:pt>
                <c:pt idx="122">
                  <c:v>1996.623</c:v>
                </c:pt>
                <c:pt idx="123">
                  <c:v>1996.65</c:v>
                </c:pt>
                <c:pt idx="124">
                  <c:v>1996.6769999999999</c:v>
                </c:pt>
                <c:pt idx="125">
                  <c:v>1996.704</c:v>
                </c:pt>
                <c:pt idx="126">
                  <c:v>1996.732</c:v>
                </c:pt>
                <c:pt idx="127">
                  <c:v>1996.759</c:v>
                </c:pt>
                <c:pt idx="128">
                  <c:v>1996.8130000000001</c:v>
                </c:pt>
                <c:pt idx="129">
                  <c:v>1996.84</c:v>
                </c:pt>
                <c:pt idx="130">
                  <c:v>1996.867</c:v>
                </c:pt>
                <c:pt idx="131">
                  <c:v>1996.894</c:v>
                </c:pt>
                <c:pt idx="132">
                  <c:v>1996.921</c:v>
                </c:pt>
                <c:pt idx="133">
                  <c:v>1996.9480000000001</c:v>
                </c:pt>
                <c:pt idx="134">
                  <c:v>1996.9749999999999</c:v>
                </c:pt>
                <c:pt idx="135">
                  <c:v>1997.002</c:v>
                </c:pt>
                <c:pt idx="136">
                  <c:v>1997.03</c:v>
                </c:pt>
                <c:pt idx="137">
                  <c:v>1997.057</c:v>
                </c:pt>
                <c:pt idx="138">
                  <c:v>1997.0840000000001</c:v>
                </c:pt>
                <c:pt idx="139">
                  <c:v>1997.1379999999999</c:v>
                </c:pt>
                <c:pt idx="140">
                  <c:v>1997.165</c:v>
                </c:pt>
                <c:pt idx="141">
                  <c:v>1997.193</c:v>
                </c:pt>
                <c:pt idx="142">
                  <c:v>1997.22</c:v>
                </c:pt>
                <c:pt idx="143">
                  <c:v>1997.2470000000001</c:v>
                </c:pt>
                <c:pt idx="144">
                  <c:v>1997.2739999999999</c:v>
                </c:pt>
                <c:pt idx="145">
                  <c:v>1997.3009999999999</c:v>
                </c:pt>
                <c:pt idx="146">
                  <c:v>1997.328</c:v>
                </c:pt>
                <c:pt idx="147">
                  <c:v>1997.356</c:v>
                </c:pt>
                <c:pt idx="148">
                  <c:v>1997.383</c:v>
                </c:pt>
                <c:pt idx="149">
                  <c:v>1997.41</c:v>
                </c:pt>
                <c:pt idx="150">
                  <c:v>1997.4639999999999</c:v>
                </c:pt>
                <c:pt idx="151">
                  <c:v>1997.491</c:v>
                </c:pt>
                <c:pt idx="152">
                  <c:v>1997.519</c:v>
                </c:pt>
                <c:pt idx="153">
                  <c:v>1997.546</c:v>
                </c:pt>
                <c:pt idx="154">
                  <c:v>1997.5730000000001</c:v>
                </c:pt>
                <c:pt idx="155">
                  <c:v>1997.627</c:v>
                </c:pt>
                <c:pt idx="156">
                  <c:v>1997.654</c:v>
                </c:pt>
                <c:pt idx="157">
                  <c:v>1997.681</c:v>
                </c:pt>
                <c:pt idx="158">
                  <c:v>1997.7090000000001</c:v>
                </c:pt>
                <c:pt idx="159">
                  <c:v>1997.7360000000001</c:v>
                </c:pt>
                <c:pt idx="160">
                  <c:v>1997.79</c:v>
                </c:pt>
                <c:pt idx="161">
                  <c:v>1997.817</c:v>
                </c:pt>
                <c:pt idx="162">
                  <c:v>1997.845</c:v>
                </c:pt>
                <c:pt idx="163">
                  <c:v>1997.8720000000001</c:v>
                </c:pt>
                <c:pt idx="164">
                  <c:v>1997.8989999999999</c:v>
                </c:pt>
                <c:pt idx="165">
                  <c:v>1997.9259999999999</c:v>
                </c:pt>
                <c:pt idx="166">
                  <c:v>1997.953</c:v>
                </c:pt>
                <c:pt idx="167">
                  <c:v>1997.98</c:v>
                </c:pt>
                <c:pt idx="168">
                  <c:v>1998.008</c:v>
                </c:pt>
                <c:pt idx="169">
                  <c:v>1998.0350000000001</c:v>
                </c:pt>
                <c:pt idx="170">
                  <c:v>1998.0889999999999</c:v>
                </c:pt>
                <c:pt idx="171">
                  <c:v>1998.116</c:v>
                </c:pt>
                <c:pt idx="172">
                  <c:v>1998.143</c:v>
                </c:pt>
                <c:pt idx="173">
                  <c:v>1998.171</c:v>
                </c:pt>
                <c:pt idx="174">
                  <c:v>1998.1980000000001</c:v>
                </c:pt>
                <c:pt idx="175">
                  <c:v>1998.2249999999999</c:v>
                </c:pt>
                <c:pt idx="176">
                  <c:v>1998.252</c:v>
                </c:pt>
                <c:pt idx="177">
                  <c:v>1998.278</c:v>
                </c:pt>
                <c:pt idx="178">
                  <c:v>1998.306</c:v>
                </c:pt>
                <c:pt idx="179">
                  <c:v>1998.3340000000001</c:v>
                </c:pt>
                <c:pt idx="180">
                  <c:v>1998.3610000000001</c:v>
                </c:pt>
                <c:pt idx="181">
                  <c:v>1998.415</c:v>
                </c:pt>
                <c:pt idx="182">
                  <c:v>1998.442</c:v>
                </c:pt>
                <c:pt idx="183">
                  <c:v>1998.4690000000001</c:v>
                </c:pt>
                <c:pt idx="184">
                  <c:v>1998.4970000000001</c:v>
                </c:pt>
                <c:pt idx="185">
                  <c:v>1998.5239999999999</c:v>
                </c:pt>
                <c:pt idx="186">
                  <c:v>1998.5509999999999</c:v>
                </c:pt>
                <c:pt idx="187">
                  <c:v>1998.605</c:v>
                </c:pt>
                <c:pt idx="188">
                  <c:v>1998.6320000000001</c:v>
                </c:pt>
                <c:pt idx="189">
                  <c:v>1998.6590000000001</c:v>
                </c:pt>
                <c:pt idx="190">
                  <c:v>1998.6869999999999</c:v>
                </c:pt>
                <c:pt idx="191">
                  <c:v>1998.7139999999999</c:v>
                </c:pt>
                <c:pt idx="192">
                  <c:v>1998.741</c:v>
                </c:pt>
                <c:pt idx="193">
                  <c:v>1998.768</c:v>
                </c:pt>
                <c:pt idx="194">
                  <c:v>1998.8230000000001</c:v>
                </c:pt>
                <c:pt idx="195">
                  <c:v>1998.85</c:v>
                </c:pt>
                <c:pt idx="196">
                  <c:v>1998.877</c:v>
                </c:pt>
                <c:pt idx="197">
                  <c:v>1998.904</c:v>
                </c:pt>
                <c:pt idx="198">
                  <c:v>1998.931</c:v>
                </c:pt>
                <c:pt idx="199">
                  <c:v>1998.9580000000001</c:v>
                </c:pt>
                <c:pt idx="200">
                  <c:v>1998.9860000000001</c:v>
                </c:pt>
                <c:pt idx="201">
                  <c:v>1999.0129999999999</c:v>
                </c:pt>
                <c:pt idx="202">
                  <c:v>1999.04</c:v>
                </c:pt>
                <c:pt idx="203">
                  <c:v>1999.0940000000001</c:v>
                </c:pt>
                <c:pt idx="204">
                  <c:v>1999.125</c:v>
                </c:pt>
                <c:pt idx="205">
                  <c:v>1999.1479999999999</c:v>
                </c:pt>
                <c:pt idx="206">
                  <c:v>1999.1759999999999</c:v>
                </c:pt>
                <c:pt idx="207">
                  <c:v>1999.203</c:v>
                </c:pt>
                <c:pt idx="208">
                  <c:v>1999.23</c:v>
                </c:pt>
                <c:pt idx="209">
                  <c:v>1999.2570000000001</c:v>
                </c:pt>
                <c:pt idx="210">
                  <c:v>1999.2840000000001</c:v>
                </c:pt>
                <c:pt idx="211">
                  <c:v>1999.3389999999999</c:v>
                </c:pt>
                <c:pt idx="212">
                  <c:v>1999.366</c:v>
                </c:pt>
                <c:pt idx="213">
                  <c:v>1999.393</c:v>
                </c:pt>
                <c:pt idx="214">
                  <c:v>1999.42</c:v>
                </c:pt>
                <c:pt idx="215">
                  <c:v>1999.4469999999999</c:v>
                </c:pt>
                <c:pt idx="216">
                  <c:v>1999.4739999999999</c:v>
                </c:pt>
                <c:pt idx="217">
                  <c:v>1999.502</c:v>
                </c:pt>
                <c:pt idx="218">
                  <c:v>1999.529</c:v>
                </c:pt>
                <c:pt idx="219">
                  <c:v>1999.556</c:v>
                </c:pt>
                <c:pt idx="220">
                  <c:v>1999.5830000000001</c:v>
                </c:pt>
                <c:pt idx="221">
                  <c:v>1999.61</c:v>
                </c:pt>
                <c:pt idx="222">
                  <c:v>1999.6369999999999</c:v>
                </c:pt>
                <c:pt idx="223">
                  <c:v>1999.692</c:v>
                </c:pt>
                <c:pt idx="224">
                  <c:v>1999.7190000000001</c:v>
                </c:pt>
                <c:pt idx="225">
                  <c:v>1999.7460000000001</c:v>
                </c:pt>
                <c:pt idx="226">
                  <c:v>1999.7729999999999</c:v>
                </c:pt>
                <c:pt idx="227">
                  <c:v>1999.8009999999999</c:v>
                </c:pt>
                <c:pt idx="228">
                  <c:v>1999.828</c:v>
                </c:pt>
                <c:pt idx="229">
                  <c:v>1999.855</c:v>
                </c:pt>
                <c:pt idx="230">
                  <c:v>1999.8820000000001</c:v>
                </c:pt>
                <c:pt idx="231">
                  <c:v>1999.9090000000001</c:v>
                </c:pt>
                <c:pt idx="232">
                  <c:v>1999.963</c:v>
                </c:pt>
                <c:pt idx="233">
                  <c:v>1999.991</c:v>
                </c:pt>
                <c:pt idx="234">
                  <c:v>2000.018</c:v>
                </c:pt>
                <c:pt idx="235">
                  <c:v>2000.0450000000001</c:v>
                </c:pt>
                <c:pt idx="236">
                  <c:v>2000.0719999999999</c:v>
                </c:pt>
                <c:pt idx="237">
                  <c:v>2000.0989999999999</c:v>
                </c:pt>
                <c:pt idx="238">
                  <c:v>2000.126</c:v>
                </c:pt>
                <c:pt idx="239">
                  <c:v>2000.153</c:v>
                </c:pt>
                <c:pt idx="240">
                  <c:v>2000.18</c:v>
                </c:pt>
                <c:pt idx="241">
                  <c:v>2000.2070000000001</c:v>
                </c:pt>
                <c:pt idx="242">
                  <c:v>2000.2349999999999</c:v>
                </c:pt>
                <c:pt idx="243">
                  <c:v>2000.289</c:v>
                </c:pt>
                <c:pt idx="244">
                  <c:v>2000.316</c:v>
                </c:pt>
                <c:pt idx="245">
                  <c:v>2000.3430000000001</c:v>
                </c:pt>
                <c:pt idx="246">
                  <c:v>2000.37</c:v>
                </c:pt>
                <c:pt idx="247">
                  <c:v>2000.3969999999999</c:v>
                </c:pt>
                <c:pt idx="248">
                  <c:v>2000.424</c:v>
                </c:pt>
                <c:pt idx="249">
                  <c:v>2000.451</c:v>
                </c:pt>
                <c:pt idx="250">
                  <c:v>2000.4780000000001</c:v>
                </c:pt>
                <c:pt idx="251">
                  <c:v>2000.5050000000001</c:v>
                </c:pt>
                <c:pt idx="252">
                  <c:v>2000.5329999999999</c:v>
                </c:pt>
                <c:pt idx="253">
                  <c:v>2000.587</c:v>
                </c:pt>
                <c:pt idx="254">
                  <c:v>2000.614</c:v>
                </c:pt>
                <c:pt idx="255">
                  <c:v>2000.6410000000001</c:v>
                </c:pt>
                <c:pt idx="256">
                  <c:v>2000.6679999999999</c:v>
                </c:pt>
                <c:pt idx="257">
                  <c:v>2000.6949999999999</c:v>
                </c:pt>
                <c:pt idx="258">
                  <c:v>2000.722</c:v>
                </c:pt>
                <c:pt idx="259">
                  <c:v>2000.749</c:v>
                </c:pt>
                <c:pt idx="260">
                  <c:v>2000.7760000000001</c:v>
                </c:pt>
                <c:pt idx="261">
                  <c:v>2000.8030000000001</c:v>
                </c:pt>
                <c:pt idx="262">
                  <c:v>2000.8579999999999</c:v>
                </c:pt>
                <c:pt idx="263">
                  <c:v>2000.884</c:v>
                </c:pt>
                <c:pt idx="264">
                  <c:v>2000.913</c:v>
                </c:pt>
                <c:pt idx="265">
                  <c:v>2000.9390000000001</c:v>
                </c:pt>
                <c:pt idx="266">
                  <c:v>2000.9659999999999</c:v>
                </c:pt>
                <c:pt idx="267">
                  <c:v>2000.9929999999999</c:v>
                </c:pt>
                <c:pt idx="268">
                  <c:v>2001.02</c:v>
                </c:pt>
                <c:pt idx="269">
                  <c:v>2001.075</c:v>
                </c:pt>
                <c:pt idx="270">
                  <c:v>2001.1020000000001</c:v>
                </c:pt>
                <c:pt idx="271">
                  <c:v>2001.1289999999999</c:v>
                </c:pt>
                <c:pt idx="272">
                  <c:v>2001.1559999999999</c:v>
                </c:pt>
                <c:pt idx="273">
                  <c:v>2001.183</c:v>
                </c:pt>
                <c:pt idx="274">
                  <c:v>2001.21</c:v>
                </c:pt>
                <c:pt idx="275">
                  <c:v>2001.2380000000001</c:v>
                </c:pt>
                <c:pt idx="276">
                  <c:v>2001.2650000000001</c:v>
                </c:pt>
                <c:pt idx="277">
                  <c:v>2001.2919999999999</c:v>
                </c:pt>
                <c:pt idx="278">
                  <c:v>2001.319</c:v>
                </c:pt>
                <c:pt idx="279">
                  <c:v>2001.346</c:v>
                </c:pt>
                <c:pt idx="280">
                  <c:v>2001.373</c:v>
                </c:pt>
                <c:pt idx="281">
                  <c:v>2001.4010000000001</c:v>
                </c:pt>
                <c:pt idx="282">
                  <c:v>2001.4280000000001</c:v>
                </c:pt>
                <c:pt idx="283">
                  <c:v>2001.4549999999999</c:v>
                </c:pt>
                <c:pt idx="284">
                  <c:v>2001.482</c:v>
                </c:pt>
                <c:pt idx="285">
                  <c:v>2001.509</c:v>
                </c:pt>
                <c:pt idx="286">
                  <c:v>2001.5360000000001</c:v>
                </c:pt>
                <c:pt idx="287">
                  <c:v>2001.5640000000001</c:v>
                </c:pt>
                <c:pt idx="288">
                  <c:v>2001.5909999999999</c:v>
                </c:pt>
                <c:pt idx="289">
                  <c:v>2001.6179999999999</c:v>
                </c:pt>
                <c:pt idx="290">
                  <c:v>2001.645</c:v>
                </c:pt>
                <c:pt idx="291">
                  <c:v>2001.672</c:v>
                </c:pt>
                <c:pt idx="292">
                  <c:v>2001.6990000000001</c:v>
                </c:pt>
                <c:pt idx="293">
                  <c:v>2001.7270000000001</c:v>
                </c:pt>
                <c:pt idx="294">
                  <c:v>2001.7539999999999</c:v>
                </c:pt>
                <c:pt idx="295">
                  <c:v>2001.7809999999999</c:v>
                </c:pt>
                <c:pt idx="296">
                  <c:v>2001.808</c:v>
                </c:pt>
                <c:pt idx="297">
                  <c:v>2001.835</c:v>
                </c:pt>
                <c:pt idx="298">
                  <c:v>2001.8620000000001</c:v>
                </c:pt>
                <c:pt idx="299">
                  <c:v>2001.89</c:v>
                </c:pt>
                <c:pt idx="300">
                  <c:v>2001.9169999999999</c:v>
                </c:pt>
                <c:pt idx="301">
                  <c:v>2001.944</c:v>
                </c:pt>
                <c:pt idx="302">
                  <c:v>2001.971</c:v>
                </c:pt>
                <c:pt idx="303">
                  <c:v>2001.998</c:v>
                </c:pt>
                <c:pt idx="304">
                  <c:v>2002.0260000000001</c:v>
                </c:pt>
                <c:pt idx="305">
                  <c:v>2002.0519999999999</c:v>
                </c:pt>
                <c:pt idx="306">
                  <c:v>2002.0809999999999</c:v>
                </c:pt>
                <c:pt idx="307">
                  <c:v>2002.107</c:v>
                </c:pt>
                <c:pt idx="308">
                  <c:v>2002.134</c:v>
                </c:pt>
                <c:pt idx="309">
                  <c:v>2002.1610000000001</c:v>
                </c:pt>
                <c:pt idx="310">
                  <c:v>2002.1890000000001</c:v>
                </c:pt>
                <c:pt idx="311">
                  <c:v>2002.2159999999999</c:v>
                </c:pt>
                <c:pt idx="312">
                  <c:v>2002.2429999999999</c:v>
                </c:pt>
                <c:pt idx="313">
                  <c:v>2002.27</c:v>
                </c:pt>
                <c:pt idx="314">
                  <c:v>2002.297</c:v>
                </c:pt>
                <c:pt idx="315">
                  <c:v>2002.3240000000001</c:v>
                </c:pt>
                <c:pt idx="316">
                  <c:v>2002.3510000000001</c:v>
                </c:pt>
                <c:pt idx="317">
                  <c:v>2002.3789999999999</c:v>
                </c:pt>
                <c:pt idx="318">
                  <c:v>2002.4059999999999</c:v>
                </c:pt>
                <c:pt idx="319">
                  <c:v>2002.433</c:v>
                </c:pt>
                <c:pt idx="320">
                  <c:v>2002.46</c:v>
                </c:pt>
                <c:pt idx="321">
                  <c:v>2002.4870000000001</c:v>
                </c:pt>
                <c:pt idx="322">
                  <c:v>2002.5139999999999</c:v>
                </c:pt>
                <c:pt idx="323">
                  <c:v>2002.5419999999999</c:v>
                </c:pt>
                <c:pt idx="324">
                  <c:v>2002.569</c:v>
                </c:pt>
                <c:pt idx="325">
                  <c:v>2002.596</c:v>
                </c:pt>
                <c:pt idx="326">
                  <c:v>2002.623</c:v>
                </c:pt>
                <c:pt idx="327">
                  <c:v>2002.65</c:v>
                </c:pt>
                <c:pt idx="328">
                  <c:v>2002.6769999999999</c:v>
                </c:pt>
                <c:pt idx="329">
                  <c:v>2002.7049999999999</c:v>
                </c:pt>
                <c:pt idx="330">
                  <c:v>2002.732</c:v>
                </c:pt>
                <c:pt idx="331">
                  <c:v>2002.759</c:v>
                </c:pt>
                <c:pt idx="332">
                  <c:v>2002.7860000000001</c:v>
                </c:pt>
                <c:pt idx="333">
                  <c:v>2002.8130000000001</c:v>
                </c:pt>
                <c:pt idx="334">
                  <c:v>2002.84</c:v>
                </c:pt>
                <c:pt idx="335">
                  <c:v>2002.8679999999999</c:v>
                </c:pt>
                <c:pt idx="336">
                  <c:v>2002.893</c:v>
                </c:pt>
                <c:pt idx="337">
                  <c:v>2002.922</c:v>
                </c:pt>
                <c:pt idx="338">
                  <c:v>2002.9490000000001</c:v>
                </c:pt>
                <c:pt idx="339">
                  <c:v>2002.9760000000001</c:v>
                </c:pt>
                <c:pt idx="340">
                  <c:v>2003.0029999999999</c:v>
                </c:pt>
                <c:pt idx="341">
                  <c:v>2003.0309999999999</c:v>
                </c:pt>
                <c:pt idx="342">
                  <c:v>2003.058</c:v>
                </c:pt>
                <c:pt idx="343">
                  <c:v>2003.085</c:v>
                </c:pt>
                <c:pt idx="344">
                  <c:v>2003.1120000000001</c:v>
                </c:pt>
                <c:pt idx="345">
                  <c:v>2003.1389999999999</c:v>
                </c:pt>
                <c:pt idx="346">
                  <c:v>2003.1659999999999</c:v>
                </c:pt>
                <c:pt idx="347">
                  <c:v>2003.194</c:v>
                </c:pt>
                <c:pt idx="348">
                  <c:v>2003.221</c:v>
                </c:pt>
                <c:pt idx="349">
                  <c:v>2003.248</c:v>
                </c:pt>
                <c:pt idx="350">
                  <c:v>2003.279</c:v>
                </c:pt>
                <c:pt idx="351">
                  <c:v>2003.3019999999999</c:v>
                </c:pt>
                <c:pt idx="352">
                  <c:v>2003.329</c:v>
                </c:pt>
                <c:pt idx="353">
                  <c:v>2003.357</c:v>
                </c:pt>
                <c:pt idx="354">
                  <c:v>2003.384</c:v>
                </c:pt>
                <c:pt idx="355">
                  <c:v>2003.4110000000001</c:v>
                </c:pt>
                <c:pt idx="356">
                  <c:v>2003.4380000000001</c:v>
                </c:pt>
                <c:pt idx="357">
                  <c:v>2003.4649999999999</c:v>
                </c:pt>
                <c:pt idx="358">
                  <c:v>2003.492</c:v>
                </c:pt>
                <c:pt idx="359">
                  <c:v>2003.52</c:v>
                </c:pt>
                <c:pt idx="360">
                  <c:v>2003.547</c:v>
                </c:pt>
                <c:pt idx="361">
                  <c:v>2003.5740000000001</c:v>
                </c:pt>
                <c:pt idx="362">
                  <c:v>2003.6010000000001</c:v>
                </c:pt>
                <c:pt idx="363">
                  <c:v>2003.6279999999999</c:v>
                </c:pt>
                <c:pt idx="364">
                  <c:v>2003.655</c:v>
                </c:pt>
                <c:pt idx="365">
                  <c:v>2003.683</c:v>
                </c:pt>
                <c:pt idx="366">
                  <c:v>2003.71</c:v>
                </c:pt>
                <c:pt idx="367">
                  <c:v>2003.7370000000001</c:v>
                </c:pt>
                <c:pt idx="368">
                  <c:v>2003.7639999999999</c:v>
                </c:pt>
                <c:pt idx="369">
                  <c:v>2003.7909999999999</c:v>
                </c:pt>
                <c:pt idx="370">
                  <c:v>2003.818</c:v>
                </c:pt>
                <c:pt idx="371">
                  <c:v>2003.846</c:v>
                </c:pt>
                <c:pt idx="372">
                  <c:v>2003.8710000000001</c:v>
                </c:pt>
                <c:pt idx="373">
                  <c:v>2003.9110000000001</c:v>
                </c:pt>
                <c:pt idx="374">
                  <c:v>2003.9269999999999</c:v>
                </c:pt>
                <c:pt idx="375">
                  <c:v>2003.954</c:v>
                </c:pt>
                <c:pt idx="376">
                  <c:v>2003.981</c:v>
                </c:pt>
                <c:pt idx="377">
                  <c:v>2004.008</c:v>
                </c:pt>
                <c:pt idx="378">
                  <c:v>2004.0360000000001</c:v>
                </c:pt>
                <c:pt idx="379">
                  <c:v>2004.0630000000001</c:v>
                </c:pt>
                <c:pt idx="380">
                  <c:v>2004.09</c:v>
                </c:pt>
                <c:pt idx="381">
                  <c:v>2004.1130000000001</c:v>
                </c:pt>
                <c:pt idx="382">
                  <c:v>2004.1479999999999</c:v>
                </c:pt>
                <c:pt idx="383">
                  <c:v>2004.171</c:v>
                </c:pt>
                <c:pt idx="384">
                  <c:v>2004.1980000000001</c:v>
                </c:pt>
                <c:pt idx="385">
                  <c:v>2004.2249999999999</c:v>
                </c:pt>
                <c:pt idx="386">
                  <c:v>2004.251</c:v>
                </c:pt>
                <c:pt idx="387">
                  <c:v>2004.279</c:v>
                </c:pt>
                <c:pt idx="388">
                  <c:v>2004.307</c:v>
                </c:pt>
                <c:pt idx="389">
                  <c:v>2004.3340000000001</c:v>
                </c:pt>
                <c:pt idx="390">
                  <c:v>2004.3610000000001</c:v>
                </c:pt>
                <c:pt idx="391">
                  <c:v>2004.3879999999999</c:v>
                </c:pt>
                <c:pt idx="392">
                  <c:v>2004.415</c:v>
                </c:pt>
                <c:pt idx="393">
                  <c:v>2004.442</c:v>
                </c:pt>
                <c:pt idx="394">
                  <c:v>2004.4690000000001</c:v>
                </c:pt>
                <c:pt idx="395">
                  <c:v>2004.4960000000001</c:v>
                </c:pt>
                <c:pt idx="396">
                  <c:v>2004.5229999999999</c:v>
                </c:pt>
                <c:pt idx="397">
                  <c:v>2004.55</c:v>
                </c:pt>
                <c:pt idx="398">
                  <c:v>2004.577</c:v>
                </c:pt>
                <c:pt idx="399">
                  <c:v>2004.605</c:v>
                </c:pt>
                <c:pt idx="400">
                  <c:v>2004.6320000000001</c:v>
                </c:pt>
                <c:pt idx="401">
                  <c:v>2004.6590000000001</c:v>
                </c:pt>
                <c:pt idx="402">
                  <c:v>2004.6859999999999</c:v>
                </c:pt>
                <c:pt idx="403">
                  <c:v>2004.713</c:v>
                </c:pt>
                <c:pt idx="404">
                  <c:v>2004.74</c:v>
                </c:pt>
                <c:pt idx="405">
                  <c:v>2004.7670000000001</c:v>
                </c:pt>
                <c:pt idx="406">
                  <c:v>2004.7940000000001</c:v>
                </c:pt>
                <c:pt idx="407">
                  <c:v>2004.8209999999999</c:v>
                </c:pt>
                <c:pt idx="408">
                  <c:v>2004.848</c:v>
                </c:pt>
                <c:pt idx="409">
                  <c:v>2004.875</c:v>
                </c:pt>
                <c:pt idx="410">
                  <c:v>2004.902</c:v>
                </c:pt>
                <c:pt idx="411">
                  <c:v>2004.93</c:v>
                </c:pt>
                <c:pt idx="412">
                  <c:v>2004.9570000000001</c:v>
                </c:pt>
                <c:pt idx="413">
                  <c:v>2004.9839999999999</c:v>
                </c:pt>
                <c:pt idx="414">
                  <c:v>2005.011</c:v>
                </c:pt>
                <c:pt idx="415">
                  <c:v>2005.038</c:v>
                </c:pt>
                <c:pt idx="416">
                  <c:v>2005.0650000000001</c:v>
                </c:pt>
                <c:pt idx="417">
                  <c:v>2005.0920000000001</c:v>
                </c:pt>
                <c:pt idx="418">
                  <c:v>2005.12</c:v>
                </c:pt>
                <c:pt idx="419">
                  <c:v>2005.1469999999999</c:v>
                </c:pt>
                <c:pt idx="420">
                  <c:v>2005.174</c:v>
                </c:pt>
                <c:pt idx="421">
                  <c:v>2005.201</c:v>
                </c:pt>
                <c:pt idx="422">
                  <c:v>2005.2280000000001</c:v>
                </c:pt>
                <c:pt idx="423">
                  <c:v>2005.2550000000001</c:v>
                </c:pt>
                <c:pt idx="424">
                  <c:v>2005.2819999999999</c:v>
                </c:pt>
                <c:pt idx="425">
                  <c:v>2005.31</c:v>
                </c:pt>
                <c:pt idx="426">
                  <c:v>2005.337</c:v>
                </c:pt>
                <c:pt idx="427">
                  <c:v>2005.364</c:v>
                </c:pt>
                <c:pt idx="428">
                  <c:v>2005.3910000000001</c:v>
                </c:pt>
                <c:pt idx="429">
                  <c:v>2005.4179999999999</c:v>
                </c:pt>
                <c:pt idx="430">
                  <c:v>2005.4459999999999</c:v>
                </c:pt>
                <c:pt idx="431">
                  <c:v>2005.473</c:v>
                </c:pt>
                <c:pt idx="432">
                  <c:v>2005.5</c:v>
                </c:pt>
                <c:pt idx="433">
                  <c:v>2005.527</c:v>
                </c:pt>
                <c:pt idx="434">
                  <c:v>2005.5540000000001</c:v>
                </c:pt>
                <c:pt idx="435">
                  <c:v>2005.5820000000001</c:v>
                </c:pt>
                <c:pt idx="436">
                  <c:v>2005.6089999999999</c:v>
                </c:pt>
                <c:pt idx="437">
                  <c:v>2005.636</c:v>
                </c:pt>
                <c:pt idx="438">
                  <c:v>2005.663</c:v>
                </c:pt>
                <c:pt idx="439">
                  <c:v>2005.69</c:v>
                </c:pt>
                <c:pt idx="440">
                  <c:v>2005.712</c:v>
                </c:pt>
                <c:pt idx="441">
                  <c:v>2005.749</c:v>
                </c:pt>
                <c:pt idx="442">
                  <c:v>2005.7719999999999</c:v>
                </c:pt>
                <c:pt idx="443">
                  <c:v>2005.799</c:v>
                </c:pt>
                <c:pt idx="444">
                  <c:v>2005.826</c:v>
                </c:pt>
                <c:pt idx="445">
                  <c:v>2005.8530000000001</c:v>
                </c:pt>
                <c:pt idx="446">
                  <c:v>2005.88</c:v>
                </c:pt>
                <c:pt idx="447">
                  <c:v>2005.9079999999999</c:v>
                </c:pt>
                <c:pt idx="448">
                  <c:v>2005.9349999999999</c:v>
                </c:pt>
                <c:pt idx="449">
                  <c:v>2005.962</c:v>
                </c:pt>
                <c:pt idx="450">
                  <c:v>2005.989</c:v>
                </c:pt>
                <c:pt idx="451">
                  <c:v>2006.0160000000001</c:v>
                </c:pt>
                <c:pt idx="452">
                  <c:v>2006.0429999999999</c:v>
                </c:pt>
                <c:pt idx="453">
                  <c:v>2006.07</c:v>
                </c:pt>
                <c:pt idx="454">
                  <c:v>2006.098</c:v>
                </c:pt>
                <c:pt idx="455">
                  <c:v>2006.125</c:v>
                </c:pt>
                <c:pt idx="456">
                  <c:v>2006.152</c:v>
                </c:pt>
                <c:pt idx="457">
                  <c:v>2006.1790000000001</c:v>
                </c:pt>
                <c:pt idx="458">
                  <c:v>2006.2059999999999</c:v>
                </c:pt>
                <c:pt idx="459">
                  <c:v>2006.2329999999999</c:v>
                </c:pt>
                <c:pt idx="460">
                  <c:v>2006.261</c:v>
                </c:pt>
                <c:pt idx="461">
                  <c:v>2006.288</c:v>
                </c:pt>
                <c:pt idx="462">
                  <c:v>2006.3150000000001</c:v>
                </c:pt>
                <c:pt idx="463">
                  <c:v>2006.3420000000001</c:v>
                </c:pt>
                <c:pt idx="464">
                  <c:v>2006.3689999999999</c:v>
                </c:pt>
                <c:pt idx="465">
                  <c:v>2006.396</c:v>
                </c:pt>
                <c:pt idx="466">
                  <c:v>2006.424</c:v>
                </c:pt>
                <c:pt idx="467">
                  <c:v>2006.451</c:v>
                </c:pt>
                <c:pt idx="468">
                  <c:v>2006.4780000000001</c:v>
                </c:pt>
                <c:pt idx="469">
                  <c:v>2006.5050000000001</c:v>
                </c:pt>
                <c:pt idx="470">
                  <c:v>2006.5319999999999</c:v>
                </c:pt>
                <c:pt idx="471">
                  <c:v>2006.559</c:v>
                </c:pt>
                <c:pt idx="472">
                  <c:v>2006.587</c:v>
                </c:pt>
                <c:pt idx="473">
                  <c:v>2006.614</c:v>
                </c:pt>
                <c:pt idx="474">
                  <c:v>2006.6410000000001</c:v>
                </c:pt>
                <c:pt idx="475">
                  <c:v>2006.6679999999999</c:v>
                </c:pt>
                <c:pt idx="476">
                  <c:v>2006.6949999999999</c:v>
                </c:pt>
                <c:pt idx="477">
                  <c:v>2006.722</c:v>
                </c:pt>
                <c:pt idx="478">
                  <c:v>2006.75</c:v>
                </c:pt>
                <c:pt idx="479">
                  <c:v>2006.777</c:v>
                </c:pt>
                <c:pt idx="480">
                  <c:v>2006.8040000000001</c:v>
                </c:pt>
                <c:pt idx="481">
                  <c:v>2006.8230000000001</c:v>
                </c:pt>
                <c:pt idx="482">
                  <c:v>2006.8889999999999</c:v>
                </c:pt>
                <c:pt idx="483">
                  <c:v>2006.913</c:v>
                </c:pt>
                <c:pt idx="484">
                  <c:v>2006.9390000000001</c:v>
                </c:pt>
                <c:pt idx="485">
                  <c:v>2006.9670000000001</c:v>
                </c:pt>
                <c:pt idx="486">
                  <c:v>2006.9939999999999</c:v>
                </c:pt>
                <c:pt idx="487">
                  <c:v>2007.021</c:v>
                </c:pt>
                <c:pt idx="488">
                  <c:v>2007.048</c:v>
                </c:pt>
                <c:pt idx="489">
                  <c:v>2007.076</c:v>
                </c:pt>
                <c:pt idx="490">
                  <c:v>2007.1030000000001</c:v>
                </c:pt>
                <c:pt idx="491">
                  <c:v>2007.13</c:v>
                </c:pt>
                <c:pt idx="492">
                  <c:v>2007.1569999999999</c:v>
                </c:pt>
                <c:pt idx="493">
                  <c:v>2007.184</c:v>
                </c:pt>
                <c:pt idx="494">
                  <c:v>2007.211</c:v>
                </c:pt>
                <c:pt idx="495">
                  <c:v>2007.239</c:v>
                </c:pt>
                <c:pt idx="496">
                  <c:v>2007.2650000000001</c:v>
                </c:pt>
                <c:pt idx="497">
                  <c:v>2007.2929999999999</c:v>
                </c:pt>
                <c:pt idx="498">
                  <c:v>2007.32</c:v>
                </c:pt>
                <c:pt idx="499">
                  <c:v>2007.347</c:v>
                </c:pt>
                <c:pt idx="500">
                  <c:v>2007.374</c:v>
                </c:pt>
                <c:pt idx="501">
                  <c:v>2007.402</c:v>
                </c:pt>
                <c:pt idx="502">
                  <c:v>2007.4290000000001</c:v>
                </c:pt>
                <c:pt idx="503">
                  <c:v>2007.4559999999999</c:v>
                </c:pt>
                <c:pt idx="504">
                  <c:v>2007.4829999999999</c:v>
                </c:pt>
                <c:pt idx="505">
                  <c:v>2007.51</c:v>
                </c:pt>
                <c:pt idx="506">
                  <c:v>2007.537</c:v>
                </c:pt>
                <c:pt idx="507">
                  <c:v>2007.5650000000001</c:v>
                </c:pt>
                <c:pt idx="508">
                  <c:v>2007.5920000000001</c:v>
                </c:pt>
                <c:pt idx="509">
                  <c:v>2007.6189999999999</c:v>
                </c:pt>
                <c:pt idx="510">
                  <c:v>2007.646</c:v>
                </c:pt>
                <c:pt idx="511">
                  <c:v>2007.673</c:v>
                </c:pt>
                <c:pt idx="512">
                  <c:v>2007.7</c:v>
                </c:pt>
                <c:pt idx="513">
                  <c:v>2007.7280000000001</c:v>
                </c:pt>
                <c:pt idx="514">
                  <c:v>2007.7550000000001</c:v>
                </c:pt>
                <c:pt idx="515">
                  <c:v>2007.7819999999999</c:v>
                </c:pt>
                <c:pt idx="516">
                  <c:v>2007.809</c:v>
                </c:pt>
                <c:pt idx="517">
                  <c:v>2007.836</c:v>
                </c:pt>
                <c:pt idx="518">
                  <c:v>2007.8630000000001</c:v>
                </c:pt>
                <c:pt idx="519">
                  <c:v>2007.8910000000001</c:v>
                </c:pt>
                <c:pt idx="520">
                  <c:v>2007.9179999999999</c:v>
                </c:pt>
                <c:pt idx="521">
                  <c:v>2007.9449999999999</c:v>
                </c:pt>
                <c:pt idx="522">
                  <c:v>2007.972</c:v>
                </c:pt>
                <c:pt idx="523">
                  <c:v>2007.999</c:v>
                </c:pt>
                <c:pt idx="524">
                  <c:v>2008.0260000000001</c:v>
                </c:pt>
                <c:pt idx="525">
                  <c:v>2008.0530000000001</c:v>
                </c:pt>
                <c:pt idx="526">
                  <c:v>2008.08</c:v>
                </c:pt>
                <c:pt idx="527">
                  <c:v>2008.1079999999999</c:v>
                </c:pt>
                <c:pt idx="528">
                  <c:v>2008.135</c:v>
                </c:pt>
                <c:pt idx="529">
                  <c:v>2008.162</c:v>
                </c:pt>
                <c:pt idx="530">
                  <c:v>2008.1890000000001</c:v>
                </c:pt>
                <c:pt idx="531">
                  <c:v>2008.2159999999999</c:v>
                </c:pt>
                <c:pt idx="532">
                  <c:v>2008.2429999999999</c:v>
                </c:pt>
                <c:pt idx="533">
                  <c:v>2008.27</c:v>
                </c:pt>
                <c:pt idx="534">
                  <c:v>2008.297</c:v>
                </c:pt>
                <c:pt idx="535">
                  <c:v>2008.3240000000001</c:v>
                </c:pt>
                <c:pt idx="536">
                  <c:v>2008.345</c:v>
                </c:pt>
                <c:pt idx="537">
                  <c:v>2008.3789999999999</c:v>
                </c:pt>
                <c:pt idx="538">
                  <c:v>2008.4059999999999</c:v>
                </c:pt>
                <c:pt idx="539">
                  <c:v>2008.433</c:v>
                </c:pt>
                <c:pt idx="540">
                  <c:v>2008.46</c:v>
                </c:pt>
                <c:pt idx="541">
                  <c:v>2008.4870000000001</c:v>
                </c:pt>
                <c:pt idx="542">
                  <c:v>2008.5139999999999</c:v>
                </c:pt>
                <c:pt idx="543">
                  <c:v>2008.5409999999999</c:v>
                </c:pt>
                <c:pt idx="544">
                  <c:v>2008.568</c:v>
                </c:pt>
                <c:pt idx="545">
                  <c:v>2008.595</c:v>
                </c:pt>
                <c:pt idx="546">
                  <c:v>2008.6220000000001</c:v>
                </c:pt>
                <c:pt idx="547">
                  <c:v>2008.6489999999999</c:v>
                </c:pt>
                <c:pt idx="548">
                  <c:v>2008.6769999999999</c:v>
                </c:pt>
                <c:pt idx="549">
                  <c:v>2008.704</c:v>
                </c:pt>
                <c:pt idx="550">
                  <c:v>2008.731</c:v>
                </c:pt>
                <c:pt idx="551">
                  <c:v>2008.758</c:v>
                </c:pt>
                <c:pt idx="552">
                  <c:v>2008.7850000000001</c:v>
                </c:pt>
                <c:pt idx="553">
                  <c:v>2008.8119999999999</c:v>
                </c:pt>
                <c:pt idx="554">
                  <c:v>2008.8389999999999</c:v>
                </c:pt>
                <c:pt idx="555">
                  <c:v>2008.866</c:v>
                </c:pt>
                <c:pt idx="556">
                  <c:v>2008.893</c:v>
                </c:pt>
                <c:pt idx="557">
                  <c:v>2008.92</c:v>
                </c:pt>
                <c:pt idx="558">
                  <c:v>2008.9469999999999</c:v>
                </c:pt>
                <c:pt idx="559">
                  <c:v>2008.9749999999999</c:v>
                </c:pt>
                <c:pt idx="560">
                  <c:v>2009.002</c:v>
                </c:pt>
                <c:pt idx="561">
                  <c:v>2009.029</c:v>
                </c:pt>
                <c:pt idx="562">
                  <c:v>2009.056</c:v>
                </c:pt>
                <c:pt idx="563">
                  <c:v>2009.0830000000001</c:v>
                </c:pt>
                <c:pt idx="564">
                  <c:v>2009.11</c:v>
                </c:pt>
                <c:pt idx="565">
                  <c:v>2009.1369999999999</c:v>
                </c:pt>
                <c:pt idx="566">
                  <c:v>2009.165</c:v>
                </c:pt>
                <c:pt idx="567">
                  <c:v>2009.192</c:v>
                </c:pt>
                <c:pt idx="568">
                  <c:v>2009.2190000000001</c:v>
                </c:pt>
                <c:pt idx="569">
                  <c:v>2009.2460000000001</c:v>
                </c:pt>
                <c:pt idx="570">
                  <c:v>2009.2729999999999</c:v>
                </c:pt>
                <c:pt idx="571">
                  <c:v>2009.3</c:v>
                </c:pt>
                <c:pt idx="572">
                  <c:v>2009.328</c:v>
                </c:pt>
                <c:pt idx="573">
                  <c:v>2009.355</c:v>
                </c:pt>
                <c:pt idx="574">
                  <c:v>2009.3820000000001</c:v>
                </c:pt>
                <c:pt idx="575">
                  <c:v>2009.4090000000001</c:v>
                </c:pt>
                <c:pt idx="576">
                  <c:v>2009.4359999999999</c:v>
                </c:pt>
                <c:pt idx="577">
                  <c:v>2009.463</c:v>
                </c:pt>
                <c:pt idx="578">
                  <c:v>2009.491</c:v>
                </c:pt>
                <c:pt idx="579">
                  <c:v>2009.518</c:v>
                </c:pt>
                <c:pt idx="580">
                  <c:v>2009.5450000000001</c:v>
                </c:pt>
                <c:pt idx="581">
                  <c:v>2009.5719999999999</c:v>
                </c:pt>
                <c:pt idx="582">
                  <c:v>2009.5989999999999</c:v>
                </c:pt>
                <c:pt idx="583">
                  <c:v>2009.626</c:v>
                </c:pt>
                <c:pt idx="584">
                  <c:v>2009.654</c:v>
                </c:pt>
                <c:pt idx="585">
                  <c:v>2009.681</c:v>
                </c:pt>
                <c:pt idx="586">
                  <c:v>2009.7080000000001</c:v>
                </c:pt>
                <c:pt idx="587">
                  <c:v>2009.7349999999999</c:v>
                </c:pt>
                <c:pt idx="588">
                  <c:v>2009.7619999999999</c:v>
                </c:pt>
                <c:pt idx="589">
                  <c:v>2009.789</c:v>
                </c:pt>
                <c:pt idx="590">
                  <c:v>2009.817</c:v>
                </c:pt>
                <c:pt idx="591">
                  <c:v>2009.8440000000001</c:v>
                </c:pt>
                <c:pt idx="592">
                  <c:v>2009.8710000000001</c:v>
                </c:pt>
                <c:pt idx="593">
                  <c:v>2009.8979999999999</c:v>
                </c:pt>
                <c:pt idx="594">
                  <c:v>2009.925</c:v>
                </c:pt>
                <c:pt idx="595">
                  <c:v>2009.952</c:v>
                </c:pt>
                <c:pt idx="596">
                  <c:v>2009.98</c:v>
                </c:pt>
                <c:pt idx="597">
                  <c:v>2010.0070000000001</c:v>
                </c:pt>
                <c:pt idx="598">
                  <c:v>2010.0340000000001</c:v>
                </c:pt>
                <c:pt idx="599">
                  <c:v>2010.0609999999999</c:v>
                </c:pt>
                <c:pt idx="600">
                  <c:v>2010.088</c:v>
                </c:pt>
                <c:pt idx="601">
                  <c:v>2010.115</c:v>
                </c:pt>
                <c:pt idx="602">
                  <c:v>2010.143</c:v>
                </c:pt>
                <c:pt idx="603">
                  <c:v>2010.17</c:v>
                </c:pt>
                <c:pt idx="604">
                  <c:v>2010.1969999999999</c:v>
                </c:pt>
                <c:pt idx="605">
                  <c:v>2010.2239999999999</c:v>
                </c:pt>
                <c:pt idx="606">
                  <c:v>2010.251</c:v>
                </c:pt>
                <c:pt idx="607">
                  <c:v>2010.278</c:v>
                </c:pt>
                <c:pt idx="608">
                  <c:v>2010.306</c:v>
                </c:pt>
                <c:pt idx="609">
                  <c:v>2010.3330000000001</c:v>
                </c:pt>
                <c:pt idx="610">
                  <c:v>2010.36</c:v>
                </c:pt>
                <c:pt idx="611">
                  <c:v>2010.3869999999999</c:v>
                </c:pt>
                <c:pt idx="612">
                  <c:v>2010.414</c:v>
                </c:pt>
                <c:pt idx="613">
                  <c:v>2010.441</c:v>
                </c:pt>
                <c:pt idx="614">
                  <c:v>2010.4690000000001</c:v>
                </c:pt>
                <c:pt idx="615">
                  <c:v>2010.4960000000001</c:v>
                </c:pt>
                <c:pt idx="616">
                  <c:v>2010.5229999999999</c:v>
                </c:pt>
                <c:pt idx="617">
                  <c:v>2010.55</c:v>
                </c:pt>
                <c:pt idx="618">
                  <c:v>2010.577</c:v>
                </c:pt>
                <c:pt idx="619">
                  <c:v>2010.604</c:v>
                </c:pt>
                <c:pt idx="620">
                  <c:v>2010.6320000000001</c:v>
                </c:pt>
                <c:pt idx="621">
                  <c:v>2010.6590000000001</c:v>
                </c:pt>
                <c:pt idx="622">
                  <c:v>2010.6859999999999</c:v>
                </c:pt>
                <c:pt idx="623">
                  <c:v>2010.713</c:v>
                </c:pt>
                <c:pt idx="624">
                  <c:v>2010.74</c:v>
                </c:pt>
                <c:pt idx="625">
                  <c:v>2010.7670000000001</c:v>
                </c:pt>
                <c:pt idx="626">
                  <c:v>2010.7950000000001</c:v>
                </c:pt>
                <c:pt idx="627">
                  <c:v>2010.8219999999999</c:v>
                </c:pt>
                <c:pt idx="628">
                  <c:v>2010.8489999999999</c:v>
                </c:pt>
                <c:pt idx="629">
                  <c:v>2010.876</c:v>
                </c:pt>
                <c:pt idx="630">
                  <c:v>2010.903</c:v>
                </c:pt>
                <c:pt idx="631">
                  <c:v>2010.93</c:v>
                </c:pt>
                <c:pt idx="632">
                  <c:v>2010.9580000000001</c:v>
                </c:pt>
                <c:pt idx="633">
                  <c:v>2010.9849999999999</c:v>
                </c:pt>
                <c:pt idx="634">
                  <c:v>2011.0119999999999</c:v>
                </c:pt>
                <c:pt idx="635">
                  <c:v>2011.039</c:v>
                </c:pt>
                <c:pt idx="636">
                  <c:v>2011.066</c:v>
                </c:pt>
                <c:pt idx="637">
                  <c:v>2011.0930000000001</c:v>
                </c:pt>
                <c:pt idx="638">
                  <c:v>2011.1210000000001</c:v>
                </c:pt>
                <c:pt idx="639">
                  <c:v>2011.1479999999999</c:v>
                </c:pt>
                <c:pt idx="640">
                  <c:v>2011.175</c:v>
                </c:pt>
                <c:pt idx="641">
                  <c:v>2011.202</c:v>
                </c:pt>
                <c:pt idx="642">
                  <c:v>2011.229</c:v>
                </c:pt>
                <c:pt idx="643">
                  <c:v>2011.2560000000001</c:v>
                </c:pt>
                <c:pt idx="644">
                  <c:v>2011.2840000000001</c:v>
                </c:pt>
                <c:pt idx="645">
                  <c:v>2011.3109999999999</c:v>
                </c:pt>
                <c:pt idx="646">
                  <c:v>2011.338</c:v>
                </c:pt>
                <c:pt idx="647">
                  <c:v>2011.365</c:v>
                </c:pt>
                <c:pt idx="648">
                  <c:v>2011.3920000000001</c:v>
                </c:pt>
                <c:pt idx="649">
                  <c:v>2011.4190000000001</c:v>
                </c:pt>
                <c:pt idx="650">
                  <c:v>2011.4469999999999</c:v>
                </c:pt>
                <c:pt idx="651">
                  <c:v>2011.4739999999999</c:v>
                </c:pt>
                <c:pt idx="652">
                  <c:v>2011.501</c:v>
                </c:pt>
                <c:pt idx="653">
                  <c:v>2011.528</c:v>
                </c:pt>
                <c:pt idx="654">
                  <c:v>2011.5550000000001</c:v>
                </c:pt>
                <c:pt idx="655">
                  <c:v>2011.5820000000001</c:v>
                </c:pt>
                <c:pt idx="656">
                  <c:v>2011.61</c:v>
                </c:pt>
                <c:pt idx="657">
                  <c:v>2011.6369999999999</c:v>
                </c:pt>
                <c:pt idx="658">
                  <c:v>2011.664</c:v>
                </c:pt>
                <c:pt idx="659">
                  <c:v>2011.691</c:v>
                </c:pt>
                <c:pt idx="660">
                  <c:v>2011.7180000000001</c:v>
                </c:pt>
                <c:pt idx="661">
                  <c:v>2011.7449999999999</c:v>
                </c:pt>
                <c:pt idx="662">
                  <c:v>2011.7729999999999</c:v>
                </c:pt>
                <c:pt idx="663">
                  <c:v>2011.8</c:v>
                </c:pt>
                <c:pt idx="664">
                  <c:v>2011.827</c:v>
                </c:pt>
                <c:pt idx="665">
                  <c:v>2011.854</c:v>
                </c:pt>
                <c:pt idx="666">
                  <c:v>2011.8810000000001</c:v>
                </c:pt>
                <c:pt idx="667">
                  <c:v>2011.9079999999999</c:v>
                </c:pt>
                <c:pt idx="668">
                  <c:v>2011.9359999999999</c:v>
                </c:pt>
                <c:pt idx="669">
                  <c:v>2011.963</c:v>
                </c:pt>
                <c:pt idx="670">
                  <c:v>2011.99</c:v>
                </c:pt>
                <c:pt idx="671">
                  <c:v>2012.0170000000001</c:v>
                </c:pt>
                <c:pt idx="672">
                  <c:v>2012.0440000000001</c:v>
                </c:pt>
                <c:pt idx="673">
                  <c:v>2012.0709999999999</c:v>
                </c:pt>
                <c:pt idx="674">
                  <c:v>2012.098</c:v>
                </c:pt>
                <c:pt idx="675">
                  <c:v>2012.125</c:v>
                </c:pt>
                <c:pt idx="676">
                  <c:v>2012.153</c:v>
                </c:pt>
                <c:pt idx="677">
                  <c:v>2012.18</c:v>
                </c:pt>
                <c:pt idx="678">
                  <c:v>2012.2070000000001</c:v>
                </c:pt>
                <c:pt idx="679">
                  <c:v>2012.2339999999999</c:v>
                </c:pt>
                <c:pt idx="680">
                  <c:v>2012.261</c:v>
                </c:pt>
                <c:pt idx="681">
                  <c:v>2012.288</c:v>
                </c:pt>
                <c:pt idx="682">
                  <c:v>2012.3150000000001</c:v>
                </c:pt>
                <c:pt idx="683">
                  <c:v>2012.3420000000001</c:v>
                </c:pt>
                <c:pt idx="684">
                  <c:v>2012.3689999999999</c:v>
                </c:pt>
                <c:pt idx="685">
                  <c:v>2012.396</c:v>
                </c:pt>
                <c:pt idx="686">
                  <c:v>2012.423</c:v>
                </c:pt>
                <c:pt idx="687">
                  <c:v>2012.451</c:v>
                </c:pt>
                <c:pt idx="688">
                  <c:v>2012.4780000000001</c:v>
                </c:pt>
                <c:pt idx="689">
                  <c:v>2012.5050000000001</c:v>
                </c:pt>
                <c:pt idx="690">
                  <c:v>2012.5319999999999</c:v>
                </c:pt>
                <c:pt idx="691">
                  <c:v>2012.559</c:v>
                </c:pt>
                <c:pt idx="692">
                  <c:v>2012.586</c:v>
                </c:pt>
                <c:pt idx="693">
                  <c:v>2012.6130000000001</c:v>
                </c:pt>
                <c:pt idx="694">
                  <c:v>2012.64</c:v>
                </c:pt>
                <c:pt idx="695">
                  <c:v>2012.6669999999999</c:v>
                </c:pt>
                <c:pt idx="696">
                  <c:v>2012.694</c:v>
                </c:pt>
                <c:pt idx="697">
                  <c:v>2012.721</c:v>
                </c:pt>
                <c:pt idx="698">
                  <c:v>2012.748</c:v>
                </c:pt>
                <c:pt idx="699">
                  <c:v>2012.7760000000001</c:v>
                </c:pt>
                <c:pt idx="700">
                  <c:v>2012.8030000000001</c:v>
                </c:pt>
                <c:pt idx="701">
                  <c:v>2012.83</c:v>
                </c:pt>
                <c:pt idx="702">
                  <c:v>2012.857</c:v>
                </c:pt>
                <c:pt idx="703">
                  <c:v>2012.884</c:v>
                </c:pt>
                <c:pt idx="704">
                  <c:v>2012.9110000000001</c:v>
                </c:pt>
                <c:pt idx="705">
                  <c:v>2012.9380000000001</c:v>
                </c:pt>
                <c:pt idx="706">
                  <c:v>2012.9649999999999</c:v>
                </c:pt>
                <c:pt idx="707">
                  <c:v>2012.992</c:v>
                </c:pt>
                <c:pt idx="708">
                  <c:v>2013.019</c:v>
                </c:pt>
                <c:pt idx="709">
                  <c:v>2013.047</c:v>
                </c:pt>
                <c:pt idx="710">
                  <c:v>2013.0740000000001</c:v>
                </c:pt>
                <c:pt idx="711">
                  <c:v>2013.1010000000001</c:v>
                </c:pt>
                <c:pt idx="712">
                  <c:v>2013.1279999999999</c:v>
                </c:pt>
                <c:pt idx="713">
                  <c:v>2013.155</c:v>
                </c:pt>
                <c:pt idx="714">
                  <c:v>2013.182</c:v>
                </c:pt>
                <c:pt idx="715">
                  <c:v>2013.21</c:v>
                </c:pt>
                <c:pt idx="716">
                  <c:v>2013.232</c:v>
                </c:pt>
                <c:pt idx="717">
                  <c:v>2013.269</c:v>
                </c:pt>
                <c:pt idx="718">
                  <c:v>2013.2909999999999</c:v>
                </c:pt>
                <c:pt idx="719">
                  <c:v>2013.318</c:v>
                </c:pt>
                <c:pt idx="720">
                  <c:v>2013.345</c:v>
                </c:pt>
                <c:pt idx="721">
                  <c:v>2013.373</c:v>
                </c:pt>
                <c:pt idx="722">
                  <c:v>2013.4</c:v>
                </c:pt>
                <c:pt idx="723">
                  <c:v>2013.4269999999999</c:v>
                </c:pt>
                <c:pt idx="724">
                  <c:v>2013.454</c:v>
                </c:pt>
                <c:pt idx="725">
                  <c:v>2013.481</c:v>
                </c:pt>
                <c:pt idx="726">
                  <c:v>2013.508</c:v>
                </c:pt>
                <c:pt idx="727">
                  <c:v>2013.5360000000001</c:v>
                </c:pt>
                <c:pt idx="728">
                  <c:v>2013.5630000000001</c:v>
                </c:pt>
                <c:pt idx="729">
                  <c:v>2013.59</c:v>
                </c:pt>
                <c:pt idx="730">
                  <c:v>2013.617</c:v>
                </c:pt>
                <c:pt idx="731">
                  <c:v>2013.644</c:v>
                </c:pt>
                <c:pt idx="732">
                  <c:v>2013.6679999999999</c:v>
                </c:pt>
                <c:pt idx="733">
                  <c:v>2013.7049999999999</c:v>
                </c:pt>
                <c:pt idx="734">
                  <c:v>2013.7260000000001</c:v>
                </c:pt>
                <c:pt idx="735">
                  <c:v>2013.7529999999999</c:v>
                </c:pt>
                <c:pt idx="736">
                  <c:v>2013.78</c:v>
                </c:pt>
                <c:pt idx="737">
                  <c:v>2013.807</c:v>
                </c:pt>
                <c:pt idx="738">
                  <c:v>2013.8340000000001</c:v>
                </c:pt>
                <c:pt idx="739">
                  <c:v>2013.8620000000001</c:v>
                </c:pt>
                <c:pt idx="740">
                  <c:v>2013.8889999999999</c:v>
                </c:pt>
                <c:pt idx="741">
                  <c:v>2013.9159999999999</c:v>
                </c:pt>
                <c:pt idx="742">
                  <c:v>2013.943</c:v>
                </c:pt>
                <c:pt idx="743">
                  <c:v>2013.97</c:v>
                </c:pt>
                <c:pt idx="744">
                  <c:v>2013.9970000000001</c:v>
                </c:pt>
                <c:pt idx="745">
                  <c:v>2014.0250000000001</c:v>
                </c:pt>
                <c:pt idx="746">
                  <c:v>2014.0519999999999</c:v>
                </c:pt>
                <c:pt idx="747">
                  <c:v>2014.079</c:v>
                </c:pt>
                <c:pt idx="748">
                  <c:v>2014.106</c:v>
                </c:pt>
                <c:pt idx="749">
                  <c:v>2014.133</c:v>
                </c:pt>
                <c:pt idx="750">
                  <c:v>2014.16</c:v>
                </c:pt>
                <c:pt idx="751">
                  <c:v>2014.1880000000001</c:v>
                </c:pt>
                <c:pt idx="752">
                  <c:v>2014.2149999999999</c:v>
                </c:pt>
                <c:pt idx="753">
                  <c:v>2014.242</c:v>
                </c:pt>
                <c:pt idx="754">
                  <c:v>2014.269</c:v>
                </c:pt>
                <c:pt idx="755">
                  <c:v>2014.296</c:v>
                </c:pt>
                <c:pt idx="756">
                  <c:v>2014.3230000000001</c:v>
                </c:pt>
                <c:pt idx="757">
                  <c:v>2014.3510000000001</c:v>
                </c:pt>
                <c:pt idx="758">
                  <c:v>2014.3779999999999</c:v>
                </c:pt>
                <c:pt idx="759">
                  <c:v>2014.405</c:v>
                </c:pt>
                <c:pt idx="760">
                  <c:v>2014.432</c:v>
                </c:pt>
                <c:pt idx="761">
                  <c:v>2014.4590000000001</c:v>
                </c:pt>
                <c:pt idx="762">
                  <c:v>2014.4860000000001</c:v>
                </c:pt>
                <c:pt idx="763">
                  <c:v>2014.5139999999999</c:v>
                </c:pt>
                <c:pt idx="764">
                  <c:v>2014.5409999999999</c:v>
                </c:pt>
                <c:pt idx="765">
                  <c:v>2014.568</c:v>
                </c:pt>
                <c:pt idx="766">
                  <c:v>2014.595</c:v>
                </c:pt>
                <c:pt idx="767">
                  <c:v>2014.6220000000001</c:v>
                </c:pt>
                <c:pt idx="768">
                  <c:v>2014.6489999999999</c:v>
                </c:pt>
                <c:pt idx="769">
                  <c:v>2014.6769999999999</c:v>
                </c:pt>
                <c:pt idx="770">
                  <c:v>2014.704</c:v>
                </c:pt>
                <c:pt idx="771">
                  <c:v>2014.731</c:v>
                </c:pt>
                <c:pt idx="772">
                  <c:v>2014.758</c:v>
                </c:pt>
                <c:pt idx="773">
                  <c:v>2014.7850000000001</c:v>
                </c:pt>
                <c:pt idx="774">
                  <c:v>2014.8119999999999</c:v>
                </c:pt>
                <c:pt idx="775">
                  <c:v>2014.84</c:v>
                </c:pt>
                <c:pt idx="776">
                  <c:v>2014.867</c:v>
                </c:pt>
                <c:pt idx="777">
                  <c:v>2014.894</c:v>
                </c:pt>
                <c:pt idx="778">
                  <c:v>2014.921</c:v>
                </c:pt>
                <c:pt idx="779">
                  <c:v>2014.9480000000001</c:v>
                </c:pt>
                <c:pt idx="780">
                  <c:v>2014.9760000000001</c:v>
                </c:pt>
                <c:pt idx="781">
                  <c:v>2015.0029999999999</c:v>
                </c:pt>
                <c:pt idx="782">
                  <c:v>2015.03</c:v>
                </c:pt>
                <c:pt idx="783">
                  <c:v>2015.057</c:v>
                </c:pt>
                <c:pt idx="784">
                  <c:v>2015.0840000000001</c:v>
                </c:pt>
                <c:pt idx="785">
                  <c:v>2015.1110000000001</c:v>
                </c:pt>
                <c:pt idx="786">
                  <c:v>2015.1379999999999</c:v>
                </c:pt>
                <c:pt idx="787">
                  <c:v>2015.1659999999999</c:v>
                </c:pt>
                <c:pt idx="788">
                  <c:v>2015.193</c:v>
                </c:pt>
                <c:pt idx="789">
                  <c:v>2015.22</c:v>
                </c:pt>
                <c:pt idx="790">
                  <c:v>2015.2470000000001</c:v>
                </c:pt>
                <c:pt idx="791">
                  <c:v>2015.2739999999999</c:v>
                </c:pt>
                <c:pt idx="792">
                  <c:v>2015.3009999999999</c:v>
                </c:pt>
                <c:pt idx="793">
                  <c:v>2015.329</c:v>
                </c:pt>
                <c:pt idx="794">
                  <c:v>2015.356</c:v>
                </c:pt>
                <c:pt idx="795">
                  <c:v>2015.383</c:v>
                </c:pt>
                <c:pt idx="796">
                  <c:v>2015.41</c:v>
                </c:pt>
                <c:pt idx="797">
                  <c:v>2015.4369999999999</c:v>
                </c:pt>
                <c:pt idx="798">
                  <c:v>2015.4639999999999</c:v>
                </c:pt>
                <c:pt idx="799">
                  <c:v>2015.492</c:v>
                </c:pt>
                <c:pt idx="800">
                  <c:v>2015.519</c:v>
                </c:pt>
                <c:pt idx="801">
                  <c:v>2015.546</c:v>
                </c:pt>
                <c:pt idx="802">
                  <c:v>2015.5730000000001</c:v>
                </c:pt>
                <c:pt idx="803">
                  <c:v>2015.6</c:v>
                </c:pt>
                <c:pt idx="804">
                  <c:v>2015.627</c:v>
                </c:pt>
                <c:pt idx="805">
                  <c:v>2015.655</c:v>
                </c:pt>
                <c:pt idx="806">
                  <c:v>2015.682</c:v>
                </c:pt>
                <c:pt idx="807">
                  <c:v>2015.7090000000001</c:v>
                </c:pt>
                <c:pt idx="808">
                  <c:v>2015.7360000000001</c:v>
                </c:pt>
                <c:pt idx="809">
                  <c:v>2015.7629999999999</c:v>
                </c:pt>
                <c:pt idx="810">
                  <c:v>2015.79</c:v>
                </c:pt>
                <c:pt idx="811">
                  <c:v>2015.818</c:v>
                </c:pt>
                <c:pt idx="812">
                  <c:v>2015.845</c:v>
                </c:pt>
                <c:pt idx="813">
                  <c:v>2015.8720000000001</c:v>
                </c:pt>
                <c:pt idx="814">
                  <c:v>2015.8989999999999</c:v>
                </c:pt>
                <c:pt idx="815">
                  <c:v>2015.9259999999999</c:v>
                </c:pt>
                <c:pt idx="816">
                  <c:v>2015.953</c:v>
                </c:pt>
                <c:pt idx="817">
                  <c:v>2015.981</c:v>
                </c:pt>
                <c:pt idx="818">
                  <c:v>2016.008</c:v>
                </c:pt>
                <c:pt idx="819">
                  <c:v>2016.0350000000001</c:v>
                </c:pt>
                <c:pt idx="820">
                  <c:v>2016.0619999999999</c:v>
                </c:pt>
                <c:pt idx="821">
                  <c:v>2016.0889999999999</c:v>
                </c:pt>
                <c:pt idx="822">
                  <c:v>2016.116</c:v>
                </c:pt>
                <c:pt idx="823">
                  <c:v>2016.1220000000001</c:v>
                </c:pt>
                <c:pt idx="824">
                  <c:v>2016.143</c:v>
                </c:pt>
                <c:pt idx="825">
                  <c:v>2016.17</c:v>
                </c:pt>
                <c:pt idx="826">
                  <c:v>2016.1949999999999</c:v>
                </c:pt>
                <c:pt idx="827">
                  <c:v>2016.2239999999999</c:v>
                </c:pt>
                <c:pt idx="828">
                  <c:v>2016.252</c:v>
                </c:pt>
                <c:pt idx="829">
                  <c:v>2016.279</c:v>
                </c:pt>
                <c:pt idx="830">
                  <c:v>2016.306</c:v>
                </c:pt>
                <c:pt idx="831">
                  <c:v>2016.3330000000001</c:v>
                </c:pt>
                <c:pt idx="832">
                  <c:v>2016.36</c:v>
                </c:pt>
                <c:pt idx="833">
                  <c:v>2016.3869999999999</c:v>
                </c:pt>
                <c:pt idx="834">
                  <c:v>2016.414</c:v>
                </c:pt>
                <c:pt idx="835">
                  <c:v>2016.441</c:v>
                </c:pt>
                <c:pt idx="836">
                  <c:v>2016.4680000000001</c:v>
                </c:pt>
                <c:pt idx="837">
                  <c:v>2016.4949999999999</c:v>
                </c:pt>
                <c:pt idx="838">
                  <c:v>2016.5219999999999</c:v>
                </c:pt>
                <c:pt idx="839">
                  <c:v>2016.55</c:v>
                </c:pt>
                <c:pt idx="840">
                  <c:v>2016.577</c:v>
                </c:pt>
                <c:pt idx="841">
                  <c:v>2016.604</c:v>
                </c:pt>
                <c:pt idx="842">
                  <c:v>2016.6310000000001</c:v>
                </c:pt>
                <c:pt idx="843">
                  <c:v>2016.6579999999999</c:v>
                </c:pt>
                <c:pt idx="844">
                  <c:v>2016.6849999999999</c:v>
                </c:pt>
                <c:pt idx="845">
                  <c:v>2016.712</c:v>
                </c:pt>
                <c:pt idx="846">
                  <c:v>2016.739</c:v>
                </c:pt>
                <c:pt idx="847">
                  <c:v>2016.7660000000001</c:v>
                </c:pt>
                <c:pt idx="848">
                  <c:v>2016.7929999999999</c:v>
                </c:pt>
                <c:pt idx="849">
                  <c:v>2016.8209999999999</c:v>
                </c:pt>
                <c:pt idx="850">
                  <c:v>2016.848</c:v>
                </c:pt>
                <c:pt idx="851">
                  <c:v>2016.875</c:v>
                </c:pt>
                <c:pt idx="852">
                  <c:v>2016.902</c:v>
                </c:pt>
                <c:pt idx="853">
                  <c:v>2016.9280000000001</c:v>
                </c:pt>
                <c:pt idx="854">
                  <c:v>2016.9559999999999</c:v>
                </c:pt>
                <c:pt idx="855">
                  <c:v>2016.9829999999999</c:v>
                </c:pt>
                <c:pt idx="856">
                  <c:v>2017.01</c:v>
                </c:pt>
                <c:pt idx="857">
                  <c:v>2017.037</c:v>
                </c:pt>
                <c:pt idx="858">
                  <c:v>2017.0650000000001</c:v>
                </c:pt>
                <c:pt idx="859">
                  <c:v>2017.0920000000001</c:v>
                </c:pt>
                <c:pt idx="860">
                  <c:v>2017.1189999999999</c:v>
                </c:pt>
                <c:pt idx="861">
                  <c:v>2017.146</c:v>
                </c:pt>
                <c:pt idx="862">
                  <c:v>2017.173</c:v>
                </c:pt>
                <c:pt idx="863">
                  <c:v>2017.2</c:v>
                </c:pt>
                <c:pt idx="864">
                  <c:v>2017.2270000000001</c:v>
                </c:pt>
                <c:pt idx="865">
                  <c:v>2017.2550000000001</c:v>
                </c:pt>
                <c:pt idx="866">
                  <c:v>2017.2819999999999</c:v>
                </c:pt>
                <c:pt idx="867">
                  <c:v>2017.309</c:v>
                </c:pt>
                <c:pt idx="868">
                  <c:v>2017.336</c:v>
                </c:pt>
                <c:pt idx="869">
                  <c:v>2017.3630000000001</c:v>
                </c:pt>
                <c:pt idx="870">
                  <c:v>2017.39</c:v>
                </c:pt>
                <c:pt idx="871">
                  <c:v>2017.4179999999999</c:v>
                </c:pt>
                <c:pt idx="872">
                  <c:v>2017.4449999999999</c:v>
                </c:pt>
                <c:pt idx="873">
                  <c:v>2017.472</c:v>
                </c:pt>
                <c:pt idx="874">
                  <c:v>2017.499</c:v>
                </c:pt>
                <c:pt idx="875">
                  <c:v>2017.5260000000001</c:v>
                </c:pt>
                <c:pt idx="876">
                  <c:v>2017.5540000000001</c:v>
                </c:pt>
                <c:pt idx="877">
                  <c:v>2017.5809999999999</c:v>
                </c:pt>
                <c:pt idx="878">
                  <c:v>2017.6079999999999</c:v>
                </c:pt>
                <c:pt idx="879">
                  <c:v>2017.635</c:v>
                </c:pt>
                <c:pt idx="880">
                  <c:v>2017.662</c:v>
                </c:pt>
                <c:pt idx="881">
                  <c:v>2017.6890000000001</c:v>
                </c:pt>
                <c:pt idx="882">
                  <c:v>2017.7170000000001</c:v>
                </c:pt>
                <c:pt idx="883">
                  <c:v>2017.7439999999999</c:v>
                </c:pt>
                <c:pt idx="884">
                  <c:v>2017.771</c:v>
                </c:pt>
                <c:pt idx="885">
                  <c:v>2017.798</c:v>
                </c:pt>
                <c:pt idx="886">
                  <c:v>2017.825</c:v>
                </c:pt>
                <c:pt idx="887">
                  <c:v>2017.8520000000001</c:v>
                </c:pt>
                <c:pt idx="888">
                  <c:v>2017.8789999999999</c:v>
                </c:pt>
                <c:pt idx="889">
                  <c:v>2017.9069999999999</c:v>
                </c:pt>
                <c:pt idx="890">
                  <c:v>2017.934</c:v>
                </c:pt>
                <c:pt idx="891">
                  <c:v>2017.961</c:v>
                </c:pt>
                <c:pt idx="892">
                  <c:v>2017.9880000000001</c:v>
                </c:pt>
                <c:pt idx="893">
                  <c:v>2018.0139999999999</c:v>
                </c:pt>
              </c:numCache>
            </c:numRef>
          </c:xVal>
          <c:yVal>
            <c:numRef>
              <c:f>Meereshoehe!$G$2:$G$895</c:f>
              <c:numCache>
                <c:formatCode>General</c:formatCode>
                <c:ptCount val="894"/>
                <c:pt idx="0">
                  <c:v>-31</c:v>
                </c:pt>
                <c:pt idx="1">
                  <c:v>-33.1</c:v>
                </c:pt>
                <c:pt idx="2">
                  <c:v>-30.9</c:v>
                </c:pt>
                <c:pt idx="3">
                  <c:v>-33</c:v>
                </c:pt>
                <c:pt idx="4">
                  <c:v>-35.799999999999997</c:v>
                </c:pt>
                <c:pt idx="5">
                  <c:v>-36.700000000000003</c:v>
                </c:pt>
                <c:pt idx="6">
                  <c:v>-34</c:v>
                </c:pt>
                <c:pt idx="7">
                  <c:v>-29.6</c:v>
                </c:pt>
                <c:pt idx="8">
                  <c:v>-28.4</c:v>
                </c:pt>
                <c:pt idx="9">
                  <c:v>-28.4</c:v>
                </c:pt>
                <c:pt idx="10">
                  <c:v>-29</c:v>
                </c:pt>
                <c:pt idx="11">
                  <c:v>-31</c:v>
                </c:pt>
                <c:pt idx="12">
                  <c:v>-26.2</c:v>
                </c:pt>
                <c:pt idx="13">
                  <c:v>-27.7</c:v>
                </c:pt>
                <c:pt idx="14">
                  <c:v>-26.5</c:v>
                </c:pt>
                <c:pt idx="15">
                  <c:v>-30.5</c:v>
                </c:pt>
                <c:pt idx="16">
                  <c:v>-31</c:v>
                </c:pt>
                <c:pt idx="17">
                  <c:v>-28.3</c:v>
                </c:pt>
                <c:pt idx="18">
                  <c:v>-25.5</c:v>
                </c:pt>
                <c:pt idx="19">
                  <c:v>-25.2</c:v>
                </c:pt>
                <c:pt idx="20">
                  <c:v>-25.1</c:v>
                </c:pt>
                <c:pt idx="21">
                  <c:v>-30.2</c:v>
                </c:pt>
                <c:pt idx="22">
                  <c:v>-29</c:v>
                </c:pt>
                <c:pt idx="23">
                  <c:v>-26.2</c:v>
                </c:pt>
                <c:pt idx="24">
                  <c:v>-25.2</c:v>
                </c:pt>
                <c:pt idx="25">
                  <c:v>-28.1</c:v>
                </c:pt>
                <c:pt idx="26">
                  <c:v>-31</c:v>
                </c:pt>
                <c:pt idx="27">
                  <c:v>-28.8</c:v>
                </c:pt>
                <c:pt idx="28">
                  <c:v>-25</c:v>
                </c:pt>
                <c:pt idx="29">
                  <c:v>-27.4</c:v>
                </c:pt>
                <c:pt idx="30">
                  <c:v>-27.8</c:v>
                </c:pt>
                <c:pt idx="31">
                  <c:v>-29.7</c:v>
                </c:pt>
                <c:pt idx="32">
                  <c:v>-28.9</c:v>
                </c:pt>
                <c:pt idx="33">
                  <c:v>-27.2</c:v>
                </c:pt>
                <c:pt idx="34">
                  <c:v>-22.3</c:v>
                </c:pt>
                <c:pt idx="35">
                  <c:v>-23.5</c:v>
                </c:pt>
                <c:pt idx="36">
                  <c:v>-29.5</c:v>
                </c:pt>
                <c:pt idx="37">
                  <c:v>-26.3</c:v>
                </c:pt>
                <c:pt idx="38">
                  <c:v>-24.7</c:v>
                </c:pt>
                <c:pt idx="39">
                  <c:v>-28.1</c:v>
                </c:pt>
                <c:pt idx="40">
                  <c:v>-29.3</c:v>
                </c:pt>
                <c:pt idx="41">
                  <c:v>-26.8</c:v>
                </c:pt>
                <c:pt idx="42">
                  <c:v>-23</c:v>
                </c:pt>
                <c:pt idx="43">
                  <c:v>-24</c:v>
                </c:pt>
                <c:pt idx="44">
                  <c:v>-23</c:v>
                </c:pt>
                <c:pt idx="45">
                  <c:v>-22.1</c:v>
                </c:pt>
                <c:pt idx="46">
                  <c:v>-21.9</c:v>
                </c:pt>
                <c:pt idx="47">
                  <c:v>-24.7</c:v>
                </c:pt>
                <c:pt idx="48">
                  <c:v>-26.2</c:v>
                </c:pt>
                <c:pt idx="49">
                  <c:v>-28.4</c:v>
                </c:pt>
                <c:pt idx="50">
                  <c:v>-25.2</c:v>
                </c:pt>
                <c:pt idx="51">
                  <c:v>-21.5</c:v>
                </c:pt>
                <c:pt idx="52">
                  <c:v>-27.6</c:v>
                </c:pt>
                <c:pt idx="53">
                  <c:v>-24.9</c:v>
                </c:pt>
                <c:pt idx="54">
                  <c:v>-24.8</c:v>
                </c:pt>
                <c:pt idx="55">
                  <c:v>-24</c:v>
                </c:pt>
                <c:pt idx="56">
                  <c:v>-24.5</c:v>
                </c:pt>
                <c:pt idx="57">
                  <c:v>-23.4</c:v>
                </c:pt>
                <c:pt idx="58">
                  <c:v>-24.8</c:v>
                </c:pt>
                <c:pt idx="59">
                  <c:v>-23.8</c:v>
                </c:pt>
                <c:pt idx="60">
                  <c:v>-25.7</c:v>
                </c:pt>
                <c:pt idx="61">
                  <c:v>-26.1</c:v>
                </c:pt>
                <c:pt idx="62">
                  <c:v>-25.5</c:v>
                </c:pt>
                <c:pt idx="63">
                  <c:v>-22.1</c:v>
                </c:pt>
                <c:pt idx="64">
                  <c:v>-22.7</c:v>
                </c:pt>
                <c:pt idx="65">
                  <c:v>-27.2</c:v>
                </c:pt>
                <c:pt idx="66">
                  <c:v>-29.1</c:v>
                </c:pt>
                <c:pt idx="67">
                  <c:v>-22.6</c:v>
                </c:pt>
                <c:pt idx="68">
                  <c:v>-20.9</c:v>
                </c:pt>
                <c:pt idx="69">
                  <c:v>-21.6</c:v>
                </c:pt>
                <c:pt idx="70">
                  <c:v>-20.7</c:v>
                </c:pt>
                <c:pt idx="71">
                  <c:v>-23.2</c:v>
                </c:pt>
                <c:pt idx="72">
                  <c:v>-17.600000000000001</c:v>
                </c:pt>
                <c:pt idx="73">
                  <c:v>-20.9</c:v>
                </c:pt>
                <c:pt idx="74">
                  <c:v>-24.7</c:v>
                </c:pt>
                <c:pt idx="75">
                  <c:v>-21.3</c:v>
                </c:pt>
                <c:pt idx="76">
                  <c:v>-17.2</c:v>
                </c:pt>
                <c:pt idx="77">
                  <c:v>-23.4</c:v>
                </c:pt>
                <c:pt idx="78">
                  <c:v>-21.2</c:v>
                </c:pt>
                <c:pt idx="79">
                  <c:v>-20.100000000000001</c:v>
                </c:pt>
                <c:pt idx="80">
                  <c:v>-20.9</c:v>
                </c:pt>
                <c:pt idx="81">
                  <c:v>-23.1</c:v>
                </c:pt>
                <c:pt idx="82">
                  <c:v>-20.8</c:v>
                </c:pt>
                <c:pt idx="83">
                  <c:v>-18.100000000000001</c:v>
                </c:pt>
                <c:pt idx="84">
                  <c:v>-20.3</c:v>
                </c:pt>
                <c:pt idx="85">
                  <c:v>-24</c:v>
                </c:pt>
                <c:pt idx="86">
                  <c:v>-26.4</c:v>
                </c:pt>
                <c:pt idx="87">
                  <c:v>-24.6</c:v>
                </c:pt>
                <c:pt idx="88">
                  <c:v>-24.2</c:v>
                </c:pt>
                <c:pt idx="89">
                  <c:v>-22.4</c:v>
                </c:pt>
                <c:pt idx="90">
                  <c:v>-24.4</c:v>
                </c:pt>
                <c:pt idx="91">
                  <c:v>-24.1</c:v>
                </c:pt>
                <c:pt idx="92">
                  <c:v>-21</c:v>
                </c:pt>
                <c:pt idx="93">
                  <c:v>-15.7</c:v>
                </c:pt>
                <c:pt idx="94">
                  <c:v>-21.2</c:v>
                </c:pt>
                <c:pt idx="95">
                  <c:v>-23.4</c:v>
                </c:pt>
                <c:pt idx="96">
                  <c:v>-23.7</c:v>
                </c:pt>
                <c:pt idx="97">
                  <c:v>-24</c:v>
                </c:pt>
                <c:pt idx="98">
                  <c:v>-21.5</c:v>
                </c:pt>
                <c:pt idx="99">
                  <c:v>-22</c:v>
                </c:pt>
                <c:pt idx="100">
                  <c:v>-17.600000000000001</c:v>
                </c:pt>
                <c:pt idx="101">
                  <c:v>-20.9</c:v>
                </c:pt>
                <c:pt idx="102">
                  <c:v>-23.1</c:v>
                </c:pt>
                <c:pt idx="103">
                  <c:v>-22.3</c:v>
                </c:pt>
                <c:pt idx="104">
                  <c:v>-22.9</c:v>
                </c:pt>
                <c:pt idx="105">
                  <c:v>-18.7</c:v>
                </c:pt>
                <c:pt idx="106">
                  <c:v>-18.899999999999999</c:v>
                </c:pt>
                <c:pt idx="107">
                  <c:v>-21.5</c:v>
                </c:pt>
                <c:pt idx="108">
                  <c:v>-19.100000000000001</c:v>
                </c:pt>
                <c:pt idx="109">
                  <c:v>-17.899999999999999</c:v>
                </c:pt>
                <c:pt idx="110">
                  <c:v>-19.8</c:v>
                </c:pt>
                <c:pt idx="111">
                  <c:v>-20.8</c:v>
                </c:pt>
                <c:pt idx="112">
                  <c:v>-20.5</c:v>
                </c:pt>
                <c:pt idx="113">
                  <c:v>-18.600000000000001</c:v>
                </c:pt>
                <c:pt idx="114">
                  <c:v>-18.5</c:v>
                </c:pt>
                <c:pt idx="115">
                  <c:v>-16.7</c:v>
                </c:pt>
                <c:pt idx="116">
                  <c:v>-17.399999999999999</c:v>
                </c:pt>
                <c:pt idx="117">
                  <c:v>-18.600000000000001</c:v>
                </c:pt>
                <c:pt idx="118">
                  <c:v>-19</c:v>
                </c:pt>
                <c:pt idx="119">
                  <c:v>-17.399999999999999</c:v>
                </c:pt>
                <c:pt idx="120">
                  <c:v>-15.8</c:v>
                </c:pt>
                <c:pt idx="121">
                  <c:v>-18.399999999999999</c:v>
                </c:pt>
                <c:pt idx="122">
                  <c:v>-21.6</c:v>
                </c:pt>
                <c:pt idx="123">
                  <c:v>-22.3</c:v>
                </c:pt>
                <c:pt idx="124">
                  <c:v>-24.5</c:v>
                </c:pt>
                <c:pt idx="125">
                  <c:v>-20.7</c:v>
                </c:pt>
                <c:pt idx="126">
                  <c:v>-18.7</c:v>
                </c:pt>
                <c:pt idx="127">
                  <c:v>-17.399999999999999</c:v>
                </c:pt>
                <c:pt idx="128">
                  <c:v>-14.1</c:v>
                </c:pt>
                <c:pt idx="129">
                  <c:v>-13.1</c:v>
                </c:pt>
                <c:pt idx="130">
                  <c:v>-15.8</c:v>
                </c:pt>
                <c:pt idx="131">
                  <c:v>-21.5</c:v>
                </c:pt>
                <c:pt idx="132">
                  <c:v>-20.9</c:v>
                </c:pt>
                <c:pt idx="133">
                  <c:v>-20.3</c:v>
                </c:pt>
                <c:pt idx="134">
                  <c:v>-24.3</c:v>
                </c:pt>
                <c:pt idx="135">
                  <c:v>-23.8</c:v>
                </c:pt>
                <c:pt idx="136">
                  <c:v>-19.600000000000001</c:v>
                </c:pt>
                <c:pt idx="137">
                  <c:v>-21.5</c:v>
                </c:pt>
                <c:pt idx="138">
                  <c:v>-20.100000000000001</c:v>
                </c:pt>
                <c:pt idx="139">
                  <c:v>-21.2</c:v>
                </c:pt>
                <c:pt idx="140">
                  <c:v>-20.2</c:v>
                </c:pt>
                <c:pt idx="141">
                  <c:v>-20.7</c:v>
                </c:pt>
                <c:pt idx="142">
                  <c:v>-18.3</c:v>
                </c:pt>
                <c:pt idx="143">
                  <c:v>-16.7</c:v>
                </c:pt>
                <c:pt idx="144">
                  <c:v>-17.7</c:v>
                </c:pt>
                <c:pt idx="145">
                  <c:v>-20.3</c:v>
                </c:pt>
                <c:pt idx="146">
                  <c:v>-17.600000000000001</c:v>
                </c:pt>
                <c:pt idx="147">
                  <c:v>-15</c:v>
                </c:pt>
                <c:pt idx="148">
                  <c:v>-17</c:v>
                </c:pt>
                <c:pt idx="149">
                  <c:v>-14.4</c:v>
                </c:pt>
                <c:pt idx="150">
                  <c:v>-18.100000000000001</c:v>
                </c:pt>
                <c:pt idx="151">
                  <c:v>-15.5</c:v>
                </c:pt>
                <c:pt idx="152">
                  <c:v>-14.4</c:v>
                </c:pt>
                <c:pt idx="153">
                  <c:v>-10.5</c:v>
                </c:pt>
                <c:pt idx="154">
                  <c:v>-13.6</c:v>
                </c:pt>
                <c:pt idx="155">
                  <c:v>-14.5</c:v>
                </c:pt>
                <c:pt idx="156">
                  <c:v>-13.7</c:v>
                </c:pt>
                <c:pt idx="157">
                  <c:v>-12.3</c:v>
                </c:pt>
                <c:pt idx="158">
                  <c:v>-9.4</c:v>
                </c:pt>
                <c:pt idx="159">
                  <c:v>-10.199999999999999</c:v>
                </c:pt>
                <c:pt idx="160">
                  <c:v>-13.5</c:v>
                </c:pt>
                <c:pt idx="161">
                  <c:v>-12.2</c:v>
                </c:pt>
                <c:pt idx="162">
                  <c:v>-11.2</c:v>
                </c:pt>
                <c:pt idx="163">
                  <c:v>-16.3</c:v>
                </c:pt>
                <c:pt idx="164">
                  <c:v>-17.5</c:v>
                </c:pt>
                <c:pt idx="165">
                  <c:v>-16.100000000000001</c:v>
                </c:pt>
                <c:pt idx="166">
                  <c:v>-19.600000000000001</c:v>
                </c:pt>
                <c:pt idx="167">
                  <c:v>-15.6</c:v>
                </c:pt>
                <c:pt idx="168">
                  <c:v>-16.2</c:v>
                </c:pt>
                <c:pt idx="169">
                  <c:v>-14.4</c:v>
                </c:pt>
                <c:pt idx="170">
                  <c:v>-15.9</c:v>
                </c:pt>
                <c:pt idx="171">
                  <c:v>-16.2</c:v>
                </c:pt>
                <c:pt idx="172">
                  <c:v>-15.7</c:v>
                </c:pt>
                <c:pt idx="173">
                  <c:v>-15.6</c:v>
                </c:pt>
                <c:pt idx="174">
                  <c:v>-14</c:v>
                </c:pt>
                <c:pt idx="175">
                  <c:v>-13.4</c:v>
                </c:pt>
                <c:pt idx="176">
                  <c:v>-16.3</c:v>
                </c:pt>
                <c:pt idx="177">
                  <c:v>-13.8</c:v>
                </c:pt>
                <c:pt idx="178">
                  <c:v>-14.1</c:v>
                </c:pt>
                <c:pt idx="179">
                  <c:v>-14</c:v>
                </c:pt>
                <c:pt idx="180">
                  <c:v>-15.6</c:v>
                </c:pt>
                <c:pt idx="181">
                  <c:v>-19.2</c:v>
                </c:pt>
                <c:pt idx="182">
                  <c:v>-18.5</c:v>
                </c:pt>
                <c:pt idx="183">
                  <c:v>-17.8</c:v>
                </c:pt>
                <c:pt idx="184">
                  <c:v>-15.5</c:v>
                </c:pt>
                <c:pt idx="185">
                  <c:v>-16.600000000000001</c:v>
                </c:pt>
                <c:pt idx="186">
                  <c:v>-20</c:v>
                </c:pt>
                <c:pt idx="187">
                  <c:v>-19</c:v>
                </c:pt>
                <c:pt idx="188">
                  <c:v>-21.2</c:v>
                </c:pt>
                <c:pt idx="189">
                  <c:v>-18.8</c:v>
                </c:pt>
                <c:pt idx="190">
                  <c:v>-19.5</c:v>
                </c:pt>
                <c:pt idx="191">
                  <c:v>-21.8</c:v>
                </c:pt>
                <c:pt idx="192">
                  <c:v>-22</c:v>
                </c:pt>
                <c:pt idx="193">
                  <c:v>-22.1</c:v>
                </c:pt>
                <c:pt idx="194">
                  <c:v>-18.899999999999999</c:v>
                </c:pt>
                <c:pt idx="195">
                  <c:v>-21.5</c:v>
                </c:pt>
                <c:pt idx="196">
                  <c:v>-22.7</c:v>
                </c:pt>
                <c:pt idx="197">
                  <c:v>-24.7</c:v>
                </c:pt>
                <c:pt idx="198">
                  <c:v>-18.5</c:v>
                </c:pt>
                <c:pt idx="199">
                  <c:v>-20.100000000000001</c:v>
                </c:pt>
                <c:pt idx="200">
                  <c:v>-19.2</c:v>
                </c:pt>
                <c:pt idx="201">
                  <c:v>-21.7</c:v>
                </c:pt>
                <c:pt idx="202">
                  <c:v>-18.8</c:v>
                </c:pt>
                <c:pt idx="203">
                  <c:v>-23</c:v>
                </c:pt>
                <c:pt idx="204">
                  <c:v>-9.6</c:v>
                </c:pt>
                <c:pt idx="205">
                  <c:v>-14.5</c:v>
                </c:pt>
                <c:pt idx="206">
                  <c:v>-15.8</c:v>
                </c:pt>
                <c:pt idx="207">
                  <c:v>-17.2</c:v>
                </c:pt>
                <c:pt idx="208">
                  <c:v>-14.8</c:v>
                </c:pt>
                <c:pt idx="209">
                  <c:v>-14.2</c:v>
                </c:pt>
                <c:pt idx="210">
                  <c:v>-15</c:v>
                </c:pt>
                <c:pt idx="211">
                  <c:v>-15.7</c:v>
                </c:pt>
                <c:pt idx="212">
                  <c:v>-16.5</c:v>
                </c:pt>
                <c:pt idx="213">
                  <c:v>-17.7</c:v>
                </c:pt>
                <c:pt idx="214">
                  <c:v>-14.2</c:v>
                </c:pt>
                <c:pt idx="215">
                  <c:v>-16.8</c:v>
                </c:pt>
                <c:pt idx="216">
                  <c:v>-15.9</c:v>
                </c:pt>
                <c:pt idx="217">
                  <c:v>-14.3</c:v>
                </c:pt>
                <c:pt idx="218">
                  <c:v>-14.1</c:v>
                </c:pt>
                <c:pt idx="219">
                  <c:v>-15.8</c:v>
                </c:pt>
                <c:pt idx="220">
                  <c:v>-13.9</c:v>
                </c:pt>
                <c:pt idx="221">
                  <c:v>-16.600000000000001</c:v>
                </c:pt>
                <c:pt idx="222">
                  <c:v>-12.9</c:v>
                </c:pt>
                <c:pt idx="223">
                  <c:v>-15.5</c:v>
                </c:pt>
                <c:pt idx="224">
                  <c:v>-12.2</c:v>
                </c:pt>
                <c:pt idx="225">
                  <c:v>-13.5</c:v>
                </c:pt>
                <c:pt idx="226">
                  <c:v>-10.4</c:v>
                </c:pt>
                <c:pt idx="227">
                  <c:v>-11.6</c:v>
                </c:pt>
                <c:pt idx="228">
                  <c:v>-14.6</c:v>
                </c:pt>
                <c:pt idx="229">
                  <c:v>-16.600000000000001</c:v>
                </c:pt>
                <c:pt idx="230">
                  <c:v>-13.7</c:v>
                </c:pt>
                <c:pt idx="231">
                  <c:v>-13.4</c:v>
                </c:pt>
                <c:pt idx="232">
                  <c:v>-9.9</c:v>
                </c:pt>
                <c:pt idx="233">
                  <c:v>-10.1</c:v>
                </c:pt>
                <c:pt idx="234">
                  <c:v>-13</c:v>
                </c:pt>
                <c:pt idx="235">
                  <c:v>-11.6</c:v>
                </c:pt>
                <c:pt idx="236">
                  <c:v>-8.4</c:v>
                </c:pt>
                <c:pt idx="237">
                  <c:v>-11.5</c:v>
                </c:pt>
                <c:pt idx="238">
                  <c:v>-13.3</c:v>
                </c:pt>
                <c:pt idx="239">
                  <c:v>-11.6</c:v>
                </c:pt>
                <c:pt idx="240">
                  <c:v>-13.3</c:v>
                </c:pt>
                <c:pt idx="241">
                  <c:v>-14.1</c:v>
                </c:pt>
                <c:pt idx="242">
                  <c:v>-8.8000000000000007</c:v>
                </c:pt>
                <c:pt idx="243">
                  <c:v>-12.9</c:v>
                </c:pt>
                <c:pt idx="244">
                  <c:v>-13.2</c:v>
                </c:pt>
                <c:pt idx="245">
                  <c:v>-15.2</c:v>
                </c:pt>
                <c:pt idx="246">
                  <c:v>-14</c:v>
                </c:pt>
                <c:pt idx="247">
                  <c:v>-13.4</c:v>
                </c:pt>
                <c:pt idx="248">
                  <c:v>-12.3</c:v>
                </c:pt>
                <c:pt idx="249">
                  <c:v>-12.9</c:v>
                </c:pt>
                <c:pt idx="250">
                  <c:v>-15.1</c:v>
                </c:pt>
                <c:pt idx="251">
                  <c:v>-14</c:v>
                </c:pt>
                <c:pt idx="252">
                  <c:v>-11.3</c:v>
                </c:pt>
                <c:pt idx="253">
                  <c:v>-13.5</c:v>
                </c:pt>
                <c:pt idx="254">
                  <c:v>-13.2</c:v>
                </c:pt>
                <c:pt idx="255">
                  <c:v>-11.4</c:v>
                </c:pt>
                <c:pt idx="256">
                  <c:v>-16.3</c:v>
                </c:pt>
                <c:pt idx="257">
                  <c:v>-14.4</c:v>
                </c:pt>
                <c:pt idx="258">
                  <c:v>-8</c:v>
                </c:pt>
                <c:pt idx="259">
                  <c:v>-6.6</c:v>
                </c:pt>
                <c:pt idx="260">
                  <c:v>-8.3000000000000007</c:v>
                </c:pt>
                <c:pt idx="261">
                  <c:v>-11.6</c:v>
                </c:pt>
                <c:pt idx="262">
                  <c:v>-9.6</c:v>
                </c:pt>
                <c:pt idx="263">
                  <c:v>-9.3000000000000007</c:v>
                </c:pt>
                <c:pt idx="264">
                  <c:v>-9.4</c:v>
                </c:pt>
                <c:pt idx="265">
                  <c:v>-11.5</c:v>
                </c:pt>
                <c:pt idx="266">
                  <c:v>-12.2</c:v>
                </c:pt>
                <c:pt idx="267">
                  <c:v>-8.1999999999999993</c:v>
                </c:pt>
                <c:pt idx="268">
                  <c:v>-8.1999999999999993</c:v>
                </c:pt>
                <c:pt idx="269">
                  <c:v>-8</c:v>
                </c:pt>
                <c:pt idx="270">
                  <c:v>-9.8000000000000007</c:v>
                </c:pt>
                <c:pt idx="271">
                  <c:v>-12.3</c:v>
                </c:pt>
                <c:pt idx="272">
                  <c:v>-8.3000000000000007</c:v>
                </c:pt>
                <c:pt idx="273">
                  <c:v>-4.8</c:v>
                </c:pt>
                <c:pt idx="274">
                  <c:v>-9.3000000000000007</c:v>
                </c:pt>
                <c:pt idx="275">
                  <c:v>-5.6</c:v>
                </c:pt>
                <c:pt idx="276">
                  <c:v>-6.4</c:v>
                </c:pt>
                <c:pt idx="277">
                  <c:v>-6.2</c:v>
                </c:pt>
                <c:pt idx="278">
                  <c:v>-8.1999999999999993</c:v>
                </c:pt>
                <c:pt idx="279">
                  <c:v>-7.9</c:v>
                </c:pt>
                <c:pt idx="280">
                  <c:v>-5.9</c:v>
                </c:pt>
                <c:pt idx="281">
                  <c:v>-7.1</c:v>
                </c:pt>
                <c:pt idx="282">
                  <c:v>-8.9</c:v>
                </c:pt>
                <c:pt idx="283">
                  <c:v>-10.1</c:v>
                </c:pt>
                <c:pt idx="284">
                  <c:v>-3.8</c:v>
                </c:pt>
                <c:pt idx="285">
                  <c:v>-3</c:v>
                </c:pt>
                <c:pt idx="286">
                  <c:v>-1.3</c:v>
                </c:pt>
                <c:pt idx="287">
                  <c:v>-5.0999999999999996</c:v>
                </c:pt>
                <c:pt idx="288">
                  <c:v>-2.2000000000000002</c:v>
                </c:pt>
                <c:pt idx="289">
                  <c:v>-7.2</c:v>
                </c:pt>
                <c:pt idx="290">
                  <c:v>-7.7</c:v>
                </c:pt>
                <c:pt idx="291">
                  <c:v>-6.1</c:v>
                </c:pt>
                <c:pt idx="292">
                  <c:v>-1.4</c:v>
                </c:pt>
                <c:pt idx="293">
                  <c:v>-2</c:v>
                </c:pt>
                <c:pt idx="294">
                  <c:v>-3</c:v>
                </c:pt>
                <c:pt idx="295">
                  <c:v>-7.7</c:v>
                </c:pt>
                <c:pt idx="296">
                  <c:v>-9.6</c:v>
                </c:pt>
                <c:pt idx="297">
                  <c:v>-4.3</c:v>
                </c:pt>
                <c:pt idx="298">
                  <c:v>-2</c:v>
                </c:pt>
                <c:pt idx="299">
                  <c:v>-4.5999999999999996</c:v>
                </c:pt>
                <c:pt idx="300">
                  <c:v>-7.5</c:v>
                </c:pt>
                <c:pt idx="301">
                  <c:v>-7.8</c:v>
                </c:pt>
                <c:pt idx="302">
                  <c:v>-7.3</c:v>
                </c:pt>
                <c:pt idx="303">
                  <c:v>-2.6</c:v>
                </c:pt>
                <c:pt idx="304">
                  <c:v>-5.7</c:v>
                </c:pt>
                <c:pt idx="305">
                  <c:v>-8.9</c:v>
                </c:pt>
                <c:pt idx="306">
                  <c:v>-2.4</c:v>
                </c:pt>
                <c:pt idx="307">
                  <c:v>-2.2000000000000002</c:v>
                </c:pt>
                <c:pt idx="308">
                  <c:v>-1.6</c:v>
                </c:pt>
                <c:pt idx="309">
                  <c:v>-2.4</c:v>
                </c:pt>
                <c:pt idx="310">
                  <c:v>-8.1</c:v>
                </c:pt>
                <c:pt idx="311">
                  <c:v>-6.2</c:v>
                </c:pt>
                <c:pt idx="312">
                  <c:v>-7.5</c:v>
                </c:pt>
                <c:pt idx="313">
                  <c:v>-2.2999999999999998</c:v>
                </c:pt>
                <c:pt idx="314">
                  <c:v>-6.7</c:v>
                </c:pt>
                <c:pt idx="315">
                  <c:v>-5.6</c:v>
                </c:pt>
                <c:pt idx="316">
                  <c:v>-5.9</c:v>
                </c:pt>
                <c:pt idx="317">
                  <c:v>-4</c:v>
                </c:pt>
                <c:pt idx="318">
                  <c:v>-4.5</c:v>
                </c:pt>
                <c:pt idx="319">
                  <c:v>-6.9</c:v>
                </c:pt>
                <c:pt idx="320">
                  <c:v>-3.8</c:v>
                </c:pt>
                <c:pt idx="321">
                  <c:v>-1</c:v>
                </c:pt>
                <c:pt idx="322">
                  <c:v>-3.4</c:v>
                </c:pt>
                <c:pt idx="323">
                  <c:v>-1.5</c:v>
                </c:pt>
                <c:pt idx="324">
                  <c:v>0.2</c:v>
                </c:pt>
                <c:pt idx="325">
                  <c:v>0.6</c:v>
                </c:pt>
                <c:pt idx="326">
                  <c:v>1.8</c:v>
                </c:pt>
                <c:pt idx="327">
                  <c:v>-2.2000000000000002</c:v>
                </c:pt>
                <c:pt idx="328">
                  <c:v>-4.3</c:v>
                </c:pt>
                <c:pt idx="329">
                  <c:v>-4</c:v>
                </c:pt>
                <c:pt idx="330">
                  <c:v>-1.8</c:v>
                </c:pt>
                <c:pt idx="331">
                  <c:v>-3</c:v>
                </c:pt>
                <c:pt idx="332">
                  <c:v>0.5</c:v>
                </c:pt>
                <c:pt idx="333">
                  <c:v>3.9</c:v>
                </c:pt>
                <c:pt idx="334">
                  <c:v>-2.8</c:v>
                </c:pt>
                <c:pt idx="335">
                  <c:v>-2.2000000000000002</c:v>
                </c:pt>
                <c:pt idx="336">
                  <c:v>1.3</c:v>
                </c:pt>
                <c:pt idx="337">
                  <c:v>-0.2</c:v>
                </c:pt>
                <c:pt idx="338">
                  <c:v>0.1</c:v>
                </c:pt>
                <c:pt idx="339">
                  <c:v>-1.5</c:v>
                </c:pt>
                <c:pt idx="340">
                  <c:v>-2.6</c:v>
                </c:pt>
                <c:pt idx="341">
                  <c:v>-3</c:v>
                </c:pt>
                <c:pt idx="342">
                  <c:v>2.9</c:v>
                </c:pt>
                <c:pt idx="343">
                  <c:v>2.2999999999999998</c:v>
                </c:pt>
                <c:pt idx="344">
                  <c:v>4.8</c:v>
                </c:pt>
                <c:pt idx="345">
                  <c:v>-0.6</c:v>
                </c:pt>
                <c:pt idx="346">
                  <c:v>-2.2999999999999998</c:v>
                </c:pt>
                <c:pt idx="347">
                  <c:v>-0.1</c:v>
                </c:pt>
                <c:pt idx="348">
                  <c:v>0.7</c:v>
                </c:pt>
                <c:pt idx="349">
                  <c:v>-0.3</c:v>
                </c:pt>
                <c:pt idx="350">
                  <c:v>-0.7</c:v>
                </c:pt>
                <c:pt idx="351">
                  <c:v>-2.5</c:v>
                </c:pt>
                <c:pt idx="352">
                  <c:v>-1.5</c:v>
                </c:pt>
                <c:pt idx="353">
                  <c:v>-0.2</c:v>
                </c:pt>
                <c:pt idx="354">
                  <c:v>0.2</c:v>
                </c:pt>
                <c:pt idx="355">
                  <c:v>0.1</c:v>
                </c:pt>
                <c:pt idx="356">
                  <c:v>-2.1</c:v>
                </c:pt>
                <c:pt idx="357">
                  <c:v>-0.7</c:v>
                </c:pt>
                <c:pt idx="358">
                  <c:v>-3.2</c:v>
                </c:pt>
                <c:pt idx="359">
                  <c:v>-2.7</c:v>
                </c:pt>
                <c:pt idx="360">
                  <c:v>1.1000000000000001</c:v>
                </c:pt>
                <c:pt idx="361">
                  <c:v>-0.7</c:v>
                </c:pt>
                <c:pt idx="362">
                  <c:v>-0.1</c:v>
                </c:pt>
                <c:pt idx="363">
                  <c:v>-3.2</c:v>
                </c:pt>
                <c:pt idx="364">
                  <c:v>-0.8</c:v>
                </c:pt>
                <c:pt idx="365">
                  <c:v>1.3</c:v>
                </c:pt>
                <c:pt idx="366">
                  <c:v>1</c:v>
                </c:pt>
                <c:pt idx="367">
                  <c:v>0.8</c:v>
                </c:pt>
                <c:pt idx="368">
                  <c:v>3</c:v>
                </c:pt>
                <c:pt idx="369">
                  <c:v>1</c:v>
                </c:pt>
                <c:pt idx="370">
                  <c:v>1.3</c:v>
                </c:pt>
                <c:pt idx="371">
                  <c:v>0.3</c:v>
                </c:pt>
                <c:pt idx="372">
                  <c:v>-0.6</c:v>
                </c:pt>
                <c:pt idx="373">
                  <c:v>-1.3</c:v>
                </c:pt>
                <c:pt idx="374">
                  <c:v>2.4</c:v>
                </c:pt>
                <c:pt idx="375">
                  <c:v>1.7</c:v>
                </c:pt>
                <c:pt idx="376">
                  <c:v>-1.6</c:v>
                </c:pt>
                <c:pt idx="377">
                  <c:v>-0.6</c:v>
                </c:pt>
                <c:pt idx="378">
                  <c:v>4.7</c:v>
                </c:pt>
                <c:pt idx="379">
                  <c:v>4.3</c:v>
                </c:pt>
                <c:pt idx="380">
                  <c:v>2.2000000000000002</c:v>
                </c:pt>
                <c:pt idx="381">
                  <c:v>-3.4</c:v>
                </c:pt>
                <c:pt idx="382">
                  <c:v>1.3</c:v>
                </c:pt>
                <c:pt idx="383">
                  <c:v>1.4</c:v>
                </c:pt>
                <c:pt idx="384">
                  <c:v>1</c:v>
                </c:pt>
                <c:pt idx="385">
                  <c:v>1.1000000000000001</c:v>
                </c:pt>
                <c:pt idx="386">
                  <c:v>3</c:v>
                </c:pt>
                <c:pt idx="387">
                  <c:v>1.3</c:v>
                </c:pt>
                <c:pt idx="388">
                  <c:v>4.5999999999999996</c:v>
                </c:pt>
                <c:pt idx="389">
                  <c:v>0.1</c:v>
                </c:pt>
                <c:pt idx="390">
                  <c:v>0</c:v>
                </c:pt>
                <c:pt idx="391">
                  <c:v>-1</c:v>
                </c:pt>
                <c:pt idx="392">
                  <c:v>2.8</c:v>
                </c:pt>
                <c:pt idx="393">
                  <c:v>2.1</c:v>
                </c:pt>
                <c:pt idx="394">
                  <c:v>0.8</c:v>
                </c:pt>
                <c:pt idx="395">
                  <c:v>4.7</c:v>
                </c:pt>
                <c:pt idx="396">
                  <c:v>4.8</c:v>
                </c:pt>
                <c:pt idx="397">
                  <c:v>2.9</c:v>
                </c:pt>
                <c:pt idx="398">
                  <c:v>-0.3</c:v>
                </c:pt>
                <c:pt idx="399">
                  <c:v>0.9</c:v>
                </c:pt>
                <c:pt idx="400">
                  <c:v>3.2</c:v>
                </c:pt>
                <c:pt idx="401">
                  <c:v>3</c:v>
                </c:pt>
                <c:pt idx="402">
                  <c:v>4.3</c:v>
                </c:pt>
                <c:pt idx="403">
                  <c:v>7.1</c:v>
                </c:pt>
                <c:pt idx="404">
                  <c:v>3.2</c:v>
                </c:pt>
                <c:pt idx="405">
                  <c:v>3.8</c:v>
                </c:pt>
                <c:pt idx="406">
                  <c:v>5.2</c:v>
                </c:pt>
                <c:pt idx="407">
                  <c:v>3.9</c:v>
                </c:pt>
                <c:pt idx="408">
                  <c:v>4.4000000000000004</c:v>
                </c:pt>
                <c:pt idx="409">
                  <c:v>5.2</c:v>
                </c:pt>
                <c:pt idx="410">
                  <c:v>0.6</c:v>
                </c:pt>
                <c:pt idx="411">
                  <c:v>3.5</c:v>
                </c:pt>
                <c:pt idx="412">
                  <c:v>5</c:v>
                </c:pt>
                <c:pt idx="413">
                  <c:v>11</c:v>
                </c:pt>
                <c:pt idx="414">
                  <c:v>5.4</c:v>
                </c:pt>
                <c:pt idx="415">
                  <c:v>4.5999999999999996</c:v>
                </c:pt>
                <c:pt idx="416">
                  <c:v>7.1</c:v>
                </c:pt>
                <c:pt idx="417">
                  <c:v>5.8</c:v>
                </c:pt>
                <c:pt idx="418">
                  <c:v>7.4</c:v>
                </c:pt>
                <c:pt idx="419">
                  <c:v>6.7</c:v>
                </c:pt>
                <c:pt idx="420">
                  <c:v>10.6</c:v>
                </c:pt>
                <c:pt idx="421">
                  <c:v>9.4</c:v>
                </c:pt>
                <c:pt idx="422">
                  <c:v>3.5</c:v>
                </c:pt>
                <c:pt idx="423">
                  <c:v>4.3</c:v>
                </c:pt>
                <c:pt idx="424">
                  <c:v>8.6999999999999993</c:v>
                </c:pt>
                <c:pt idx="425">
                  <c:v>5.8</c:v>
                </c:pt>
                <c:pt idx="426">
                  <c:v>7.7</c:v>
                </c:pt>
                <c:pt idx="427">
                  <c:v>7.6</c:v>
                </c:pt>
                <c:pt idx="428">
                  <c:v>6.8</c:v>
                </c:pt>
                <c:pt idx="429">
                  <c:v>7.7</c:v>
                </c:pt>
                <c:pt idx="430">
                  <c:v>8.5</c:v>
                </c:pt>
                <c:pt idx="431">
                  <c:v>8.8000000000000007</c:v>
                </c:pt>
                <c:pt idx="432">
                  <c:v>7.5</c:v>
                </c:pt>
                <c:pt idx="433">
                  <c:v>10.1</c:v>
                </c:pt>
                <c:pt idx="434">
                  <c:v>5.8</c:v>
                </c:pt>
                <c:pt idx="435">
                  <c:v>7.6</c:v>
                </c:pt>
                <c:pt idx="436">
                  <c:v>4.9000000000000004</c:v>
                </c:pt>
                <c:pt idx="437">
                  <c:v>5.7</c:v>
                </c:pt>
                <c:pt idx="438">
                  <c:v>7.5</c:v>
                </c:pt>
                <c:pt idx="439">
                  <c:v>8</c:v>
                </c:pt>
                <c:pt idx="440">
                  <c:v>7.4</c:v>
                </c:pt>
                <c:pt idx="441">
                  <c:v>8</c:v>
                </c:pt>
                <c:pt idx="442">
                  <c:v>9.1</c:v>
                </c:pt>
                <c:pt idx="443">
                  <c:v>7.2</c:v>
                </c:pt>
                <c:pt idx="444">
                  <c:v>7.9</c:v>
                </c:pt>
                <c:pt idx="445">
                  <c:v>11.1</c:v>
                </c:pt>
                <c:pt idx="446">
                  <c:v>10.6</c:v>
                </c:pt>
                <c:pt idx="447">
                  <c:v>10</c:v>
                </c:pt>
                <c:pt idx="448">
                  <c:v>10.199999999999999</c:v>
                </c:pt>
                <c:pt idx="449">
                  <c:v>11.2</c:v>
                </c:pt>
                <c:pt idx="450">
                  <c:v>11.4</c:v>
                </c:pt>
                <c:pt idx="451">
                  <c:v>8.8000000000000007</c:v>
                </c:pt>
                <c:pt idx="452">
                  <c:v>5.0999999999999996</c:v>
                </c:pt>
                <c:pt idx="453">
                  <c:v>7.3</c:v>
                </c:pt>
                <c:pt idx="454">
                  <c:v>8</c:v>
                </c:pt>
                <c:pt idx="455">
                  <c:v>6.9</c:v>
                </c:pt>
                <c:pt idx="456">
                  <c:v>6.9</c:v>
                </c:pt>
                <c:pt idx="457">
                  <c:v>8.4</c:v>
                </c:pt>
                <c:pt idx="458">
                  <c:v>3.6</c:v>
                </c:pt>
                <c:pt idx="459">
                  <c:v>7.2</c:v>
                </c:pt>
                <c:pt idx="460">
                  <c:v>6.1</c:v>
                </c:pt>
                <c:pt idx="461">
                  <c:v>5.4</c:v>
                </c:pt>
                <c:pt idx="462">
                  <c:v>5.2</c:v>
                </c:pt>
                <c:pt idx="463">
                  <c:v>6.4</c:v>
                </c:pt>
                <c:pt idx="464">
                  <c:v>10.1</c:v>
                </c:pt>
                <c:pt idx="465">
                  <c:v>10.6</c:v>
                </c:pt>
                <c:pt idx="466">
                  <c:v>9.8000000000000007</c:v>
                </c:pt>
                <c:pt idx="467">
                  <c:v>9.8000000000000007</c:v>
                </c:pt>
                <c:pt idx="468">
                  <c:v>9</c:v>
                </c:pt>
                <c:pt idx="469">
                  <c:v>10.6</c:v>
                </c:pt>
                <c:pt idx="470">
                  <c:v>10.9</c:v>
                </c:pt>
                <c:pt idx="471">
                  <c:v>9.5</c:v>
                </c:pt>
                <c:pt idx="472">
                  <c:v>7.8</c:v>
                </c:pt>
                <c:pt idx="473">
                  <c:v>5</c:v>
                </c:pt>
                <c:pt idx="474">
                  <c:v>8.6</c:v>
                </c:pt>
                <c:pt idx="475">
                  <c:v>11.4</c:v>
                </c:pt>
                <c:pt idx="476">
                  <c:v>10.8</c:v>
                </c:pt>
                <c:pt idx="477">
                  <c:v>11.8</c:v>
                </c:pt>
                <c:pt idx="478">
                  <c:v>10.6</c:v>
                </c:pt>
                <c:pt idx="479">
                  <c:v>11.2</c:v>
                </c:pt>
                <c:pt idx="480">
                  <c:v>11.4</c:v>
                </c:pt>
                <c:pt idx="481">
                  <c:v>10.6</c:v>
                </c:pt>
                <c:pt idx="482">
                  <c:v>10.5</c:v>
                </c:pt>
                <c:pt idx="483">
                  <c:v>9.3000000000000007</c:v>
                </c:pt>
                <c:pt idx="484">
                  <c:v>13.6</c:v>
                </c:pt>
                <c:pt idx="485">
                  <c:v>12.1</c:v>
                </c:pt>
                <c:pt idx="486">
                  <c:v>11.2</c:v>
                </c:pt>
                <c:pt idx="487">
                  <c:v>8.1999999999999993</c:v>
                </c:pt>
                <c:pt idx="488">
                  <c:v>5.9</c:v>
                </c:pt>
                <c:pt idx="489">
                  <c:v>9.1</c:v>
                </c:pt>
                <c:pt idx="490">
                  <c:v>8.6</c:v>
                </c:pt>
                <c:pt idx="491">
                  <c:v>8.1999999999999993</c:v>
                </c:pt>
                <c:pt idx="492">
                  <c:v>10.199999999999999</c:v>
                </c:pt>
                <c:pt idx="493">
                  <c:v>7.4</c:v>
                </c:pt>
                <c:pt idx="494">
                  <c:v>8.6999999999999993</c:v>
                </c:pt>
                <c:pt idx="495">
                  <c:v>8.8000000000000007</c:v>
                </c:pt>
                <c:pt idx="496">
                  <c:v>11.9</c:v>
                </c:pt>
                <c:pt idx="497">
                  <c:v>12</c:v>
                </c:pt>
                <c:pt idx="498">
                  <c:v>10.7</c:v>
                </c:pt>
                <c:pt idx="499">
                  <c:v>5.3</c:v>
                </c:pt>
                <c:pt idx="500">
                  <c:v>10.3</c:v>
                </c:pt>
                <c:pt idx="501">
                  <c:v>11.9</c:v>
                </c:pt>
                <c:pt idx="502">
                  <c:v>10.7</c:v>
                </c:pt>
                <c:pt idx="503">
                  <c:v>7.3</c:v>
                </c:pt>
                <c:pt idx="504">
                  <c:v>7.1</c:v>
                </c:pt>
                <c:pt idx="505">
                  <c:v>7.5</c:v>
                </c:pt>
                <c:pt idx="506">
                  <c:v>6.2</c:v>
                </c:pt>
                <c:pt idx="507">
                  <c:v>5.4</c:v>
                </c:pt>
                <c:pt idx="508">
                  <c:v>6.5</c:v>
                </c:pt>
                <c:pt idx="509">
                  <c:v>10.4</c:v>
                </c:pt>
                <c:pt idx="510">
                  <c:v>7.3</c:v>
                </c:pt>
                <c:pt idx="511">
                  <c:v>5.3</c:v>
                </c:pt>
                <c:pt idx="512">
                  <c:v>6</c:v>
                </c:pt>
                <c:pt idx="513">
                  <c:v>10.7</c:v>
                </c:pt>
                <c:pt idx="514">
                  <c:v>9.9</c:v>
                </c:pt>
                <c:pt idx="515">
                  <c:v>8.5</c:v>
                </c:pt>
                <c:pt idx="516">
                  <c:v>9.1</c:v>
                </c:pt>
                <c:pt idx="517">
                  <c:v>6.7</c:v>
                </c:pt>
                <c:pt idx="518">
                  <c:v>10.5</c:v>
                </c:pt>
                <c:pt idx="519">
                  <c:v>15</c:v>
                </c:pt>
                <c:pt idx="520">
                  <c:v>14.5</c:v>
                </c:pt>
                <c:pt idx="521">
                  <c:v>12.3</c:v>
                </c:pt>
                <c:pt idx="522">
                  <c:v>7.3</c:v>
                </c:pt>
                <c:pt idx="523">
                  <c:v>8.6999999999999993</c:v>
                </c:pt>
                <c:pt idx="524">
                  <c:v>10.6</c:v>
                </c:pt>
                <c:pt idx="525">
                  <c:v>13.2</c:v>
                </c:pt>
                <c:pt idx="526">
                  <c:v>12.6</c:v>
                </c:pt>
                <c:pt idx="527">
                  <c:v>10.1</c:v>
                </c:pt>
                <c:pt idx="528">
                  <c:v>11.5</c:v>
                </c:pt>
                <c:pt idx="529">
                  <c:v>8.3000000000000007</c:v>
                </c:pt>
                <c:pt idx="530">
                  <c:v>11.2</c:v>
                </c:pt>
                <c:pt idx="531">
                  <c:v>11.8</c:v>
                </c:pt>
                <c:pt idx="532">
                  <c:v>10.1</c:v>
                </c:pt>
                <c:pt idx="533">
                  <c:v>9.4</c:v>
                </c:pt>
                <c:pt idx="534">
                  <c:v>10.5</c:v>
                </c:pt>
                <c:pt idx="535">
                  <c:v>10.3</c:v>
                </c:pt>
                <c:pt idx="536">
                  <c:v>10.3</c:v>
                </c:pt>
                <c:pt idx="537">
                  <c:v>16.3</c:v>
                </c:pt>
                <c:pt idx="538">
                  <c:v>17.3</c:v>
                </c:pt>
                <c:pt idx="539">
                  <c:v>15.2</c:v>
                </c:pt>
                <c:pt idx="540">
                  <c:v>13.9</c:v>
                </c:pt>
                <c:pt idx="541">
                  <c:v>15</c:v>
                </c:pt>
                <c:pt idx="542">
                  <c:v>15.9</c:v>
                </c:pt>
                <c:pt idx="543">
                  <c:v>14</c:v>
                </c:pt>
                <c:pt idx="544">
                  <c:v>12.9</c:v>
                </c:pt>
                <c:pt idx="545">
                  <c:v>11.4</c:v>
                </c:pt>
                <c:pt idx="546">
                  <c:v>13.5</c:v>
                </c:pt>
                <c:pt idx="547">
                  <c:v>11.9</c:v>
                </c:pt>
                <c:pt idx="548">
                  <c:v>12</c:v>
                </c:pt>
                <c:pt idx="549">
                  <c:v>10.3</c:v>
                </c:pt>
                <c:pt idx="550">
                  <c:v>12.6</c:v>
                </c:pt>
                <c:pt idx="551">
                  <c:v>12.7</c:v>
                </c:pt>
                <c:pt idx="552">
                  <c:v>13.5</c:v>
                </c:pt>
                <c:pt idx="553">
                  <c:v>14</c:v>
                </c:pt>
                <c:pt idx="554">
                  <c:v>12.2</c:v>
                </c:pt>
                <c:pt idx="555">
                  <c:v>13.7</c:v>
                </c:pt>
                <c:pt idx="556">
                  <c:v>13</c:v>
                </c:pt>
                <c:pt idx="557">
                  <c:v>17.100000000000001</c:v>
                </c:pt>
                <c:pt idx="558">
                  <c:v>13.2</c:v>
                </c:pt>
                <c:pt idx="559">
                  <c:v>12.1</c:v>
                </c:pt>
                <c:pt idx="560">
                  <c:v>14.1</c:v>
                </c:pt>
                <c:pt idx="561">
                  <c:v>15.2</c:v>
                </c:pt>
                <c:pt idx="562">
                  <c:v>15.8</c:v>
                </c:pt>
                <c:pt idx="563">
                  <c:v>14</c:v>
                </c:pt>
                <c:pt idx="564">
                  <c:v>12.1</c:v>
                </c:pt>
                <c:pt idx="565">
                  <c:v>13.9</c:v>
                </c:pt>
                <c:pt idx="566">
                  <c:v>15.3</c:v>
                </c:pt>
                <c:pt idx="567">
                  <c:v>15.5</c:v>
                </c:pt>
                <c:pt idx="568">
                  <c:v>15.9</c:v>
                </c:pt>
                <c:pt idx="569">
                  <c:v>16</c:v>
                </c:pt>
                <c:pt idx="570">
                  <c:v>16.100000000000001</c:v>
                </c:pt>
                <c:pt idx="571">
                  <c:v>16.8</c:v>
                </c:pt>
                <c:pt idx="572">
                  <c:v>16.5</c:v>
                </c:pt>
                <c:pt idx="573">
                  <c:v>15.7</c:v>
                </c:pt>
                <c:pt idx="574">
                  <c:v>15.2</c:v>
                </c:pt>
                <c:pt idx="575">
                  <c:v>14.8</c:v>
                </c:pt>
                <c:pt idx="576">
                  <c:v>16.3</c:v>
                </c:pt>
                <c:pt idx="577">
                  <c:v>16.899999999999999</c:v>
                </c:pt>
                <c:pt idx="578">
                  <c:v>15.4</c:v>
                </c:pt>
                <c:pt idx="579">
                  <c:v>13.7</c:v>
                </c:pt>
                <c:pt idx="580">
                  <c:v>16.100000000000001</c:v>
                </c:pt>
                <c:pt idx="581">
                  <c:v>19.8</c:v>
                </c:pt>
                <c:pt idx="582">
                  <c:v>16.7</c:v>
                </c:pt>
                <c:pt idx="583">
                  <c:v>17.100000000000001</c:v>
                </c:pt>
                <c:pt idx="584">
                  <c:v>17.600000000000001</c:v>
                </c:pt>
                <c:pt idx="585">
                  <c:v>18.899999999999999</c:v>
                </c:pt>
                <c:pt idx="586">
                  <c:v>20.9</c:v>
                </c:pt>
                <c:pt idx="587">
                  <c:v>20</c:v>
                </c:pt>
                <c:pt idx="588">
                  <c:v>19.3</c:v>
                </c:pt>
                <c:pt idx="589">
                  <c:v>19.600000000000001</c:v>
                </c:pt>
                <c:pt idx="590">
                  <c:v>21.1</c:v>
                </c:pt>
                <c:pt idx="591">
                  <c:v>22</c:v>
                </c:pt>
                <c:pt idx="592">
                  <c:v>18</c:v>
                </c:pt>
                <c:pt idx="593">
                  <c:v>20.2</c:v>
                </c:pt>
                <c:pt idx="594">
                  <c:v>18.3</c:v>
                </c:pt>
                <c:pt idx="595">
                  <c:v>17.100000000000001</c:v>
                </c:pt>
                <c:pt idx="596">
                  <c:v>22.1</c:v>
                </c:pt>
                <c:pt idx="597">
                  <c:v>19.3</c:v>
                </c:pt>
                <c:pt idx="598">
                  <c:v>19.399999999999999</c:v>
                </c:pt>
                <c:pt idx="599">
                  <c:v>18.2</c:v>
                </c:pt>
                <c:pt idx="600">
                  <c:v>14.7</c:v>
                </c:pt>
                <c:pt idx="601">
                  <c:v>18.7</c:v>
                </c:pt>
                <c:pt idx="602">
                  <c:v>21.5</c:v>
                </c:pt>
                <c:pt idx="603">
                  <c:v>24.8</c:v>
                </c:pt>
                <c:pt idx="604">
                  <c:v>18.2</c:v>
                </c:pt>
                <c:pt idx="605">
                  <c:v>18.3</c:v>
                </c:pt>
                <c:pt idx="606">
                  <c:v>18</c:v>
                </c:pt>
                <c:pt idx="607">
                  <c:v>20.8</c:v>
                </c:pt>
                <c:pt idx="608">
                  <c:v>20.8</c:v>
                </c:pt>
                <c:pt idx="609">
                  <c:v>18</c:v>
                </c:pt>
                <c:pt idx="610">
                  <c:v>18.8</c:v>
                </c:pt>
                <c:pt idx="611">
                  <c:v>22.4</c:v>
                </c:pt>
                <c:pt idx="612">
                  <c:v>22.1</c:v>
                </c:pt>
                <c:pt idx="613">
                  <c:v>22.7</c:v>
                </c:pt>
                <c:pt idx="614">
                  <c:v>23.1</c:v>
                </c:pt>
                <c:pt idx="615">
                  <c:v>22.7</c:v>
                </c:pt>
                <c:pt idx="616">
                  <c:v>21.4</c:v>
                </c:pt>
                <c:pt idx="617">
                  <c:v>22.3</c:v>
                </c:pt>
                <c:pt idx="618">
                  <c:v>19.7</c:v>
                </c:pt>
                <c:pt idx="619">
                  <c:v>18.2</c:v>
                </c:pt>
                <c:pt idx="620">
                  <c:v>18.5</c:v>
                </c:pt>
                <c:pt idx="621">
                  <c:v>14.3</c:v>
                </c:pt>
                <c:pt idx="622">
                  <c:v>15.9</c:v>
                </c:pt>
                <c:pt idx="623">
                  <c:v>15.6</c:v>
                </c:pt>
                <c:pt idx="624">
                  <c:v>14.7</c:v>
                </c:pt>
                <c:pt idx="625">
                  <c:v>15.1</c:v>
                </c:pt>
                <c:pt idx="626">
                  <c:v>17.7</c:v>
                </c:pt>
                <c:pt idx="627">
                  <c:v>16.2</c:v>
                </c:pt>
                <c:pt idx="628">
                  <c:v>15.1</c:v>
                </c:pt>
                <c:pt idx="629">
                  <c:v>16</c:v>
                </c:pt>
                <c:pt idx="630">
                  <c:v>12.7</c:v>
                </c:pt>
                <c:pt idx="631">
                  <c:v>13.8</c:v>
                </c:pt>
                <c:pt idx="632">
                  <c:v>13.9</c:v>
                </c:pt>
                <c:pt idx="633">
                  <c:v>16.600000000000001</c:v>
                </c:pt>
                <c:pt idx="634">
                  <c:v>13.9</c:v>
                </c:pt>
                <c:pt idx="635">
                  <c:v>14</c:v>
                </c:pt>
                <c:pt idx="636">
                  <c:v>15.6</c:v>
                </c:pt>
                <c:pt idx="637">
                  <c:v>14.9</c:v>
                </c:pt>
                <c:pt idx="638">
                  <c:v>14.4</c:v>
                </c:pt>
                <c:pt idx="639">
                  <c:v>14.6</c:v>
                </c:pt>
                <c:pt idx="640">
                  <c:v>15.2</c:v>
                </c:pt>
                <c:pt idx="641">
                  <c:v>15.6</c:v>
                </c:pt>
                <c:pt idx="642">
                  <c:v>12.4</c:v>
                </c:pt>
                <c:pt idx="643">
                  <c:v>14.7</c:v>
                </c:pt>
                <c:pt idx="644">
                  <c:v>13.8</c:v>
                </c:pt>
                <c:pt idx="645">
                  <c:v>13.7</c:v>
                </c:pt>
                <c:pt idx="646">
                  <c:v>11.2</c:v>
                </c:pt>
                <c:pt idx="647">
                  <c:v>15.6</c:v>
                </c:pt>
                <c:pt idx="648">
                  <c:v>16.7</c:v>
                </c:pt>
                <c:pt idx="649">
                  <c:v>16.899999999999999</c:v>
                </c:pt>
                <c:pt idx="650">
                  <c:v>18.2</c:v>
                </c:pt>
                <c:pt idx="651">
                  <c:v>20.8</c:v>
                </c:pt>
                <c:pt idx="652">
                  <c:v>18.600000000000001</c:v>
                </c:pt>
                <c:pt idx="653">
                  <c:v>18</c:v>
                </c:pt>
                <c:pt idx="654">
                  <c:v>17.2</c:v>
                </c:pt>
                <c:pt idx="655">
                  <c:v>18</c:v>
                </c:pt>
                <c:pt idx="656">
                  <c:v>20.9</c:v>
                </c:pt>
                <c:pt idx="657">
                  <c:v>21.2</c:v>
                </c:pt>
                <c:pt idx="658">
                  <c:v>20.9</c:v>
                </c:pt>
                <c:pt idx="659">
                  <c:v>18.8</c:v>
                </c:pt>
                <c:pt idx="660">
                  <c:v>17.8</c:v>
                </c:pt>
                <c:pt idx="661">
                  <c:v>19.8</c:v>
                </c:pt>
                <c:pt idx="662">
                  <c:v>21.1</c:v>
                </c:pt>
                <c:pt idx="663">
                  <c:v>23</c:v>
                </c:pt>
                <c:pt idx="664">
                  <c:v>18.100000000000001</c:v>
                </c:pt>
                <c:pt idx="665">
                  <c:v>17.3</c:v>
                </c:pt>
                <c:pt idx="666">
                  <c:v>18.899999999999999</c:v>
                </c:pt>
                <c:pt idx="667">
                  <c:v>23</c:v>
                </c:pt>
                <c:pt idx="668">
                  <c:v>22.1</c:v>
                </c:pt>
                <c:pt idx="669">
                  <c:v>22.9</c:v>
                </c:pt>
                <c:pt idx="670">
                  <c:v>22.4</c:v>
                </c:pt>
                <c:pt idx="671">
                  <c:v>24.5</c:v>
                </c:pt>
                <c:pt idx="672">
                  <c:v>24.3</c:v>
                </c:pt>
                <c:pt idx="673">
                  <c:v>25.9</c:v>
                </c:pt>
                <c:pt idx="674">
                  <c:v>25.5</c:v>
                </c:pt>
                <c:pt idx="675">
                  <c:v>26.1</c:v>
                </c:pt>
                <c:pt idx="676">
                  <c:v>24.2</c:v>
                </c:pt>
                <c:pt idx="677">
                  <c:v>23.8</c:v>
                </c:pt>
                <c:pt idx="678">
                  <c:v>23.9</c:v>
                </c:pt>
                <c:pt idx="679">
                  <c:v>25.6</c:v>
                </c:pt>
                <c:pt idx="680">
                  <c:v>24</c:v>
                </c:pt>
                <c:pt idx="681">
                  <c:v>24.5</c:v>
                </c:pt>
                <c:pt idx="682">
                  <c:v>24.3</c:v>
                </c:pt>
                <c:pt idx="683">
                  <c:v>24.9</c:v>
                </c:pt>
                <c:pt idx="684">
                  <c:v>26.5</c:v>
                </c:pt>
                <c:pt idx="685">
                  <c:v>26</c:v>
                </c:pt>
                <c:pt idx="686">
                  <c:v>25.9</c:v>
                </c:pt>
                <c:pt idx="687">
                  <c:v>30.4</c:v>
                </c:pt>
                <c:pt idx="688">
                  <c:v>28.9</c:v>
                </c:pt>
                <c:pt idx="689">
                  <c:v>28.6</c:v>
                </c:pt>
                <c:pt idx="690">
                  <c:v>31.9</c:v>
                </c:pt>
                <c:pt idx="691">
                  <c:v>33.200000000000003</c:v>
                </c:pt>
                <c:pt idx="692">
                  <c:v>30.9</c:v>
                </c:pt>
                <c:pt idx="693">
                  <c:v>30.8</c:v>
                </c:pt>
                <c:pt idx="694">
                  <c:v>26.3</c:v>
                </c:pt>
                <c:pt idx="695">
                  <c:v>30.1</c:v>
                </c:pt>
                <c:pt idx="696">
                  <c:v>28.5</c:v>
                </c:pt>
                <c:pt idx="697">
                  <c:v>31.7</c:v>
                </c:pt>
                <c:pt idx="698">
                  <c:v>31.4</c:v>
                </c:pt>
                <c:pt idx="699">
                  <c:v>32.299999999999997</c:v>
                </c:pt>
                <c:pt idx="700">
                  <c:v>29.4</c:v>
                </c:pt>
                <c:pt idx="701">
                  <c:v>29.5</c:v>
                </c:pt>
                <c:pt idx="702">
                  <c:v>31.1</c:v>
                </c:pt>
                <c:pt idx="703">
                  <c:v>31</c:v>
                </c:pt>
                <c:pt idx="704">
                  <c:v>30.2</c:v>
                </c:pt>
                <c:pt idx="705">
                  <c:v>33.6</c:v>
                </c:pt>
                <c:pt idx="706">
                  <c:v>30.9</c:v>
                </c:pt>
                <c:pt idx="707">
                  <c:v>31.9</c:v>
                </c:pt>
                <c:pt idx="708">
                  <c:v>31.9</c:v>
                </c:pt>
                <c:pt idx="709">
                  <c:v>31.6</c:v>
                </c:pt>
                <c:pt idx="710">
                  <c:v>33.9</c:v>
                </c:pt>
                <c:pt idx="711">
                  <c:v>33</c:v>
                </c:pt>
                <c:pt idx="712">
                  <c:v>31.2</c:v>
                </c:pt>
                <c:pt idx="713">
                  <c:v>33.1</c:v>
                </c:pt>
                <c:pt idx="714">
                  <c:v>34.5</c:v>
                </c:pt>
                <c:pt idx="715">
                  <c:v>32.200000000000003</c:v>
                </c:pt>
                <c:pt idx="716">
                  <c:v>29.6</c:v>
                </c:pt>
                <c:pt idx="717">
                  <c:v>32.299999999999997</c:v>
                </c:pt>
                <c:pt idx="718">
                  <c:v>28.9</c:v>
                </c:pt>
                <c:pt idx="719">
                  <c:v>32</c:v>
                </c:pt>
                <c:pt idx="720">
                  <c:v>32.6</c:v>
                </c:pt>
                <c:pt idx="721">
                  <c:v>30.5</c:v>
                </c:pt>
                <c:pt idx="722">
                  <c:v>29.2</c:v>
                </c:pt>
                <c:pt idx="723">
                  <c:v>29.6</c:v>
                </c:pt>
                <c:pt idx="724">
                  <c:v>29.1</c:v>
                </c:pt>
                <c:pt idx="725">
                  <c:v>30.9</c:v>
                </c:pt>
                <c:pt idx="726">
                  <c:v>29.4</c:v>
                </c:pt>
                <c:pt idx="727">
                  <c:v>29.2</c:v>
                </c:pt>
                <c:pt idx="728">
                  <c:v>31</c:v>
                </c:pt>
                <c:pt idx="729">
                  <c:v>30.5</c:v>
                </c:pt>
                <c:pt idx="730">
                  <c:v>25.7</c:v>
                </c:pt>
                <c:pt idx="731">
                  <c:v>27.2</c:v>
                </c:pt>
                <c:pt idx="732">
                  <c:v>28.6</c:v>
                </c:pt>
                <c:pt idx="733">
                  <c:v>27.3</c:v>
                </c:pt>
                <c:pt idx="734">
                  <c:v>28.4</c:v>
                </c:pt>
                <c:pt idx="735">
                  <c:v>29.1</c:v>
                </c:pt>
                <c:pt idx="736">
                  <c:v>29.2</c:v>
                </c:pt>
                <c:pt idx="737">
                  <c:v>32.5</c:v>
                </c:pt>
                <c:pt idx="738">
                  <c:v>33.799999999999997</c:v>
                </c:pt>
                <c:pt idx="739">
                  <c:v>32.700000000000003</c:v>
                </c:pt>
                <c:pt idx="740">
                  <c:v>31.3</c:v>
                </c:pt>
                <c:pt idx="741">
                  <c:v>31.3</c:v>
                </c:pt>
                <c:pt idx="742">
                  <c:v>28.3</c:v>
                </c:pt>
                <c:pt idx="743">
                  <c:v>30.1</c:v>
                </c:pt>
                <c:pt idx="744">
                  <c:v>31.7</c:v>
                </c:pt>
                <c:pt idx="745">
                  <c:v>31.7</c:v>
                </c:pt>
                <c:pt idx="746">
                  <c:v>32.6</c:v>
                </c:pt>
                <c:pt idx="747">
                  <c:v>31.8</c:v>
                </c:pt>
                <c:pt idx="748">
                  <c:v>33.200000000000003</c:v>
                </c:pt>
                <c:pt idx="749">
                  <c:v>35.6</c:v>
                </c:pt>
                <c:pt idx="750">
                  <c:v>35.700000000000003</c:v>
                </c:pt>
                <c:pt idx="751">
                  <c:v>35.4</c:v>
                </c:pt>
                <c:pt idx="752">
                  <c:v>34.5</c:v>
                </c:pt>
                <c:pt idx="753">
                  <c:v>34</c:v>
                </c:pt>
                <c:pt idx="754">
                  <c:v>33.6</c:v>
                </c:pt>
                <c:pt idx="755">
                  <c:v>33.6</c:v>
                </c:pt>
                <c:pt idx="756">
                  <c:v>31.1</c:v>
                </c:pt>
                <c:pt idx="757">
                  <c:v>31.1</c:v>
                </c:pt>
                <c:pt idx="758">
                  <c:v>31.3</c:v>
                </c:pt>
                <c:pt idx="759">
                  <c:v>32.700000000000003</c:v>
                </c:pt>
                <c:pt idx="760">
                  <c:v>32.5</c:v>
                </c:pt>
                <c:pt idx="761">
                  <c:v>34</c:v>
                </c:pt>
                <c:pt idx="762">
                  <c:v>35.4</c:v>
                </c:pt>
                <c:pt idx="763">
                  <c:v>36.299999999999997</c:v>
                </c:pt>
                <c:pt idx="764">
                  <c:v>36</c:v>
                </c:pt>
                <c:pt idx="765">
                  <c:v>33.299999999999997</c:v>
                </c:pt>
                <c:pt idx="766">
                  <c:v>35.5</c:v>
                </c:pt>
                <c:pt idx="767">
                  <c:v>37</c:v>
                </c:pt>
                <c:pt idx="768">
                  <c:v>37.1</c:v>
                </c:pt>
                <c:pt idx="769">
                  <c:v>35.200000000000003</c:v>
                </c:pt>
                <c:pt idx="770">
                  <c:v>35.700000000000003</c:v>
                </c:pt>
                <c:pt idx="771">
                  <c:v>33</c:v>
                </c:pt>
                <c:pt idx="772">
                  <c:v>34.9</c:v>
                </c:pt>
                <c:pt idx="773">
                  <c:v>38.200000000000003</c:v>
                </c:pt>
                <c:pt idx="774">
                  <c:v>37.6</c:v>
                </c:pt>
                <c:pt idx="775">
                  <c:v>35.1</c:v>
                </c:pt>
                <c:pt idx="776">
                  <c:v>34.700000000000003</c:v>
                </c:pt>
                <c:pt idx="777">
                  <c:v>31.5</c:v>
                </c:pt>
                <c:pt idx="778">
                  <c:v>33.700000000000003</c:v>
                </c:pt>
                <c:pt idx="779">
                  <c:v>42.1</c:v>
                </c:pt>
                <c:pt idx="780">
                  <c:v>38.799999999999997</c:v>
                </c:pt>
                <c:pt idx="781">
                  <c:v>34.700000000000003</c:v>
                </c:pt>
                <c:pt idx="782">
                  <c:v>38.4</c:v>
                </c:pt>
                <c:pt idx="783">
                  <c:v>38.4</c:v>
                </c:pt>
                <c:pt idx="784">
                  <c:v>41.2</c:v>
                </c:pt>
                <c:pt idx="785">
                  <c:v>41.3</c:v>
                </c:pt>
                <c:pt idx="786">
                  <c:v>44</c:v>
                </c:pt>
                <c:pt idx="787">
                  <c:v>43.2</c:v>
                </c:pt>
                <c:pt idx="788">
                  <c:v>41.6</c:v>
                </c:pt>
                <c:pt idx="789">
                  <c:v>40.5</c:v>
                </c:pt>
                <c:pt idx="790">
                  <c:v>42.2</c:v>
                </c:pt>
                <c:pt idx="791">
                  <c:v>43.2</c:v>
                </c:pt>
                <c:pt idx="792">
                  <c:v>43.1</c:v>
                </c:pt>
                <c:pt idx="793">
                  <c:v>42.3</c:v>
                </c:pt>
                <c:pt idx="794">
                  <c:v>40.799999999999997</c:v>
                </c:pt>
                <c:pt idx="795">
                  <c:v>39.799999999999997</c:v>
                </c:pt>
                <c:pt idx="796">
                  <c:v>42.8</c:v>
                </c:pt>
                <c:pt idx="797">
                  <c:v>43.7</c:v>
                </c:pt>
                <c:pt idx="798">
                  <c:v>45</c:v>
                </c:pt>
                <c:pt idx="799">
                  <c:v>46.1</c:v>
                </c:pt>
                <c:pt idx="800">
                  <c:v>44.1</c:v>
                </c:pt>
                <c:pt idx="801">
                  <c:v>44.9</c:v>
                </c:pt>
                <c:pt idx="802">
                  <c:v>45</c:v>
                </c:pt>
                <c:pt idx="803">
                  <c:v>47.3</c:v>
                </c:pt>
                <c:pt idx="804">
                  <c:v>44.9</c:v>
                </c:pt>
                <c:pt idx="805">
                  <c:v>49.4</c:v>
                </c:pt>
                <c:pt idx="806">
                  <c:v>49.5</c:v>
                </c:pt>
                <c:pt idx="807">
                  <c:v>47.3</c:v>
                </c:pt>
                <c:pt idx="808">
                  <c:v>47.8</c:v>
                </c:pt>
                <c:pt idx="809">
                  <c:v>49.3</c:v>
                </c:pt>
                <c:pt idx="810">
                  <c:v>50</c:v>
                </c:pt>
                <c:pt idx="811">
                  <c:v>51.7</c:v>
                </c:pt>
                <c:pt idx="812">
                  <c:v>48.4</c:v>
                </c:pt>
                <c:pt idx="813">
                  <c:v>45</c:v>
                </c:pt>
                <c:pt idx="814">
                  <c:v>48.2</c:v>
                </c:pt>
                <c:pt idx="815">
                  <c:v>47.7</c:v>
                </c:pt>
                <c:pt idx="816">
                  <c:v>46</c:v>
                </c:pt>
                <c:pt idx="817">
                  <c:v>45.9</c:v>
                </c:pt>
                <c:pt idx="818">
                  <c:v>42.7</c:v>
                </c:pt>
                <c:pt idx="819">
                  <c:v>47.5</c:v>
                </c:pt>
                <c:pt idx="820">
                  <c:v>51.5</c:v>
                </c:pt>
                <c:pt idx="821">
                  <c:v>47.5</c:v>
                </c:pt>
                <c:pt idx="822">
                  <c:v>50.6</c:v>
                </c:pt>
                <c:pt idx="823">
                  <c:v>47.6</c:v>
                </c:pt>
                <c:pt idx="824">
                  <c:v>46.9</c:v>
                </c:pt>
                <c:pt idx="825">
                  <c:v>47.3</c:v>
                </c:pt>
                <c:pt idx="826">
                  <c:v>46.2</c:v>
                </c:pt>
                <c:pt idx="827">
                  <c:v>50</c:v>
                </c:pt>
                <c:pt idx="828">
                  <c:v>48.4</c:v>
                </c:pt>
                <c:pt idx="829">
                  <c:v>48.7</c:v>
                </c:pt>
                <c:pt idx="830">
                  <c:v>47.2</c:v>
                </c:pt>
                <c:pt idx="831">
                  <c:v>46.4</c:v>
                </c:pt>
                <c:pt idx="832">
                  <c:v>45.8</c:v>
                </c:pt>
                <c:pt idx="833">
                  <c:v>46.1</c:v>
                </c:pt>
                <c:pt idx="834">
                  <c:v>49</c:v>
                </c:pt>
                <c:pt idx="835">
                  <c:v>48.6</c:v>
                </c:pt>
                <c:pt idx="836">
                  <c:v>49.9</c:v>
                </c:pt>
                <c:pt idx="837">
                  <c:v>47.9</c:v>
                </c:pt>
                <c:pt idx="838">
                  <c:v>46.9</c:v>
                </c:pt>
                <c:pt idx="839">
                  <c:v>46.8</c:v>
                </c:pt>
                <c:pt idx="840">
                  <c:v>44.6</c:v>
                </c:pt>
                <c:pt idx="841">
                  <c:v>44</c:v>
                </c:pt>
                <c:pt idx="842">
                  <c:v>42.7</c:v>
                </c:pt>
                <c:pt idx="843">
                  <c:v>46.3</c:v>
                </c:pt>
                <c:pt idx="844">
                  <c:v>46.3</c:v>
                </c:pt>
                <c:pt idx="845">
                  <c:v>46.8</c:v>
                </c:pt>
                <c:pt idx="846">
                  <c:v>44.5</c:v>
                </c:pt>
                <c:pt idx="847">
                  <c:v>43.1</c:v>
                </c:pt>
                <c:pt idx="848">
                  <c:v>45.7</c:v>
                </c:pt>
                <c:pt idx="849">
                  <c:v>46.3</c:v>
                </c:pt>
                <c:pt idx="850">
                  <c:v>47.8</c:v>
                </c:pt>
                <c:pt idx="851">
                  <c:v>48.6</c:v>
                </c:pt>
                <c:pt idx="852">
                  <c:v>52.4</c:v>
                </c:pt>
                <c:pt idx="853">
                  <c:v>49.7</c:v>
                </c:pt>
                <c:pt idx="854">
                  <c:v>47.5</c:v>
                </c:pt>
                <c:pt idx="855">
                  <c:v>46.6</c:v>
                </c:pt>
                <c:pt idx="856">
                  <c:v>46.3</c:v>
                </c:pt>
                <c:pt idx="857">
                  <c:v>47.3</c:v>
                </c:pt>
                <c:pt idx="858">
                  <c:v>46</c:v>
                </c:pt>
                <c:pt idx="859">
                  <c:v>44.6</c:v>
                </c:pt>
                <c:pt idx="860">
                  <c:v>44</c:v>
                </c:pt>
                <c:pt idx="861">
                  <c:v>45</c:v>
                </c:pt>
                <c:pt idx="862">
                  <c:v>46.2</c:v>
                </c:pt>
                <c:pt idx="863">
                  <c:v>46.6</c:v>
                </c:pt>
                <c:pt idx="864">
                  <c:v>48.1</c:v>
                </c:pt>
                <c:pt idx="865">
                  <c:v>50</c:v>
                </c:pt>
                <c:pt idx="866">
                  <c:v>48.3</c:v>
                </c:pt>
                <c:pt idx="867">
                  <c:v>47.8</c:v>
                </c:pt>
                <c:pt idx="868">
                  <c:v>47.1</c:v>
                </c:pt>
                <c:pt idx="869">
                  <c:v>47.8</c:v>
                </c:pt>
                <c:pt idx="870">
                  <c:v>44.4</c:v>
                </c:pt>
                <c:pt idx="871">
                  <c:v>47.7</c:v>
                </c:pt>
                <c:pt idx="872">
                  <c:v>47.1</c:v>
                </c:pt>
                <c:pt idx="873">
                  <c:v>46.6</c:v>
                </c:pt>
                <c:pt idx="874">
                  <c:v>47</c:v>
                </c:pt>
                <c:pt idx="875">
                  <c:v>48.2</c:v>
                </c:pt>
                <c:pt idx="876">
                  <c:v>47.8</c:v>
                </c:pt>
                <c:pt idx="877">
                  <c:v>51.8</c:v>
                </c:pt>
                <c:pt idx="878">
                  <c:v>49.6</c:v>
                </c:pt>
                <c:pt idx="879">
                  <c:v>48.6</c:v>
                </c:pt>
                <c:pt idx="880">
                  <c:v>48.9</c:v>
                </c:pt>
                <c:pt idx="881">
                  <c:v>51.3</c:v>
                </c:pt>
                <c:pt idx="882">
                  <c:v>50.6</c:v>
                </c:pt>
                <c:pt idx="883">
                  <c:v>47.9</c:v>
                </c:pt>
                <c:pt idx="884">
                  <c:v>47.6</c:v>
                </c:pt>
                <c:pt idx="885">
                  <c:v>48.9</c:v>
                </c:pt>
                <c:pt idx="886">
                  <c:v>50.8</c:v>
                </c:pt>
                <c:pt idx="887">
                  <c:v>51.1</c:v>
                </c:pt>
                <c:pt idx="888">
                  <c:v>52.6</c:v>
                </c:pt>
                <c:pt idx="889">
                  <c:v>54</c:v>
                </c:pt>
                <c:pt idx="890">
                  <c:v>52.5</c:v>
                </c:pt>
                <c:pt idx="891">
                  <c:v>53.1</c:v>
                </c:pt>
                <c:pt idx="892">
                  <c:v>50.9</c:v>
                </c:pt>
                <c:pt idx="893">
                  <c:v>51.2</c:v>
                </c:pt>
              </c:numCache>
            </c:numRef>
          </c:yVal>
          <c:smooth val="0"/>
        </c:ser>
        <c:ser>
          <c:idx val="1"/>
          <c:order val="2"/>
          <c:tx>
            <c:v>Enso1</c:v>
          </c:tx>
          <c:spPr>
            <a:ln w="38100">
              <a:noFill/>
            </a:ln>
          </c:spPr>
          <c:marker>
            <c:symbol val="circle"/>
            <c:size val="2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Meereshoehe!$J$60:$J$79</c:f>
              <c:numCache>
                <c:formatCode>General</c:formatCode>
                <c:ptCount val="20"/>
                <c:pt idx="0">
                  <c:v>1994.6690000000001</c:v>
                </c:pt>
                <c:pt idx="1">
                  <c:v>1994.6959999999999</c:v>
                </c:pt>
                <c:pt idx="2">
                  <c:v>1994.723</c:v>
                </c:pt>
                <c:pt idx="3">
                  <c:v>1994.75</c:v>
                </c:pt>
                <c:pt idx="4">
                  <c:v>1994.777</c:v>
                </c:pt>
                <c:pt idx="5">
                  <c:v>1994.8050000000001</c:v>
                </c:pt>
                <c:pt idx="6">
                  <c:v>1994.8320000000001</c:v>
                </c:pt>
                <c:pt idx="7">
                  <c:v>1994.886</c:v>
                </c:pt>
                <c:pt idx="8">
                  <c:v>1994.913</c:v>
                </c:pt>
                <c:pt idx="9">
                  <c:v>1994.941</c:v>
                </c:pt>
                <c:pt idx="10">
                  <c:v>1994.9680000000001</c:v>
                </c:pt>
                <c:pt idx="11">
                  <c:v>1994.9949999999999</c:v>
                </c:pt>
                <c:pt idx="12">
                  <c:v>1995.0219999999999</c:v>
                </c:pt>
                <c:pt idx="13">
                  <c:v>1995.049</c:v>
                </c:pt>
                <c:pt idx="14">
                  <c:v>1995.076</c:v>
                </c:pt>
                <c:pt idx="15">
                  <c:v>1995.104</c:v>
                </c:pt>
                <c:pt idx="16">
                  <c:v>1995.1310000000001</c:v>
                </c:pt>
                <c:pt idx="17">
                  <c:v>1995.1579999999999</c:v>
                </c:pt>
                <c:pt idx="18">
                  <c:v>1995.212</c:v>
                </c:pt>
                <c:pt idx="19">
                  <c:v>1995.239</c:v>
                </c:pt>
              </c:numCache>
            </c:numRef>
          </c:xVal>
          <c:yVal>
            <c:numRef>
              <c:f>Meereshoehe!$K$60:$K$79</c:f>
              <c:numCache>
                <c:formatCode>General</c:formatCode>
                <c:ptCount val="20"/>
                <c:pt idx="0">
                  <c:v>-24.8</c:v>
                </c:pt>
                <c:pt idx="1">
                  <c:v>-23.8</c:v>
                </c:pt>
                <c:pt idx="2">
                  <c:v>-25.7</c:v>
                </c:pt>
                <c:pt idx="3">
                  <c:v>-26.1</c:v>
                </c:pt>
                <c:pt idx="4">
                  <c:v>-25.5</c:v>
                </c:pt>
                <c:pt idx="5">
                  <c:v>-22.1</c:v>
                </c:pt>
                <c:pt idx="6">
                  <c:v>-22.7</c:v>
                </c:pt>
                <c:pt idx="7">
                  <c:v>-27.2</c:v>
                </c:pt>
                <c:pt idx="8">
                  <c:v>-29.1</c:v>
                </c:pt>
                <c:pt idx="9">
                  <c:v>-22.6</c:v>
                </c:pt>
                <c:pt idx="10">
                  <c:v>-20.9</c:v>
                </c:pt>
                <c:pt idx="11">
                  <c:v>-21.6</c:v>
                </c:pt>
                <c:pt idx="12">
                  <c:v>-20.7</c:v>
                </c:pt>
                <c:pt idx="13">
                  <c:v>-23.2</c:v>
                </c:pt>
                <c:pt idx="14">
                  <c:v>-17.600000000000001</c:v>
                </c:pt>
                <c:pt idx="15">
                  <c:v>-20.9</c:v>
                </c:pt>
                <c:pt idx="16">
                  <c:v>-24.7</c:v>
                </c:pt>
                <c:pt idx="17">
                  <c:v>-21.3</c:v>
                </c:pt>
                <c:pt idx="18">
                  <c:v>-17.2</c:v>
                </c:pt>
                <c:pt idx="19">
                  <c:v>-23.4</c:v>
                </c:pt>
              </c:numCache>
            </c:numRef>
          </c:yVal>
          <c:smooth val="0"/>
        </c:ser>
        <c:ser>
          <c:idx val="3"/>
          <c:order val="3"/>
          <c:tx>
            <c:v>Nino2</c:v>
          </c:tx>
          <c:spPr>
            <a:ln w="38100">
              <a:noFill/>
            </a:ln>
          </c:spPr>
          <c:marker>
            <c:symbol val="circle"/>
            <c:size val="2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Meereshoehe!$J$151:$J$181</c:f>
              <c:numCache>
                <c:formatCode>General</c:formatCode>
                <c:ptCount val="31"/>
                <c:pt idx="0">
                  <c:v>1997.41</c:v>
                </c:pt>
                <c:pt idx="1">
                  <c:v>1997.4639999999999</c:v>
                </c:pt>
                <c:pt idx="2">
                  <c:v>1997.491</c:v>
                </c:pt>
                <c:pt idx="3">
                  <c:v>1997.519</c:v>
                </c:pt>
                <c:pt idx="4">
                  <c:v>1997.546</c:v>
                </c:pt>
                <c:pt idx="5">
                  <c:v>1997.5730000000001</c:v>
                </c:pt>
                <c:pt idx="6">
                  <c:v>1997.627</c:v>
                </c:pt>
                <c:pt idx="7">
                  <c:v>1997.654</c:v>
                </c:pt>
                <c:pt idx="8">
                  <c:v>1997.681</c:v>
                </c:pt>
                <c:pt idx="9">
                  <c:v>1997.7090000000001</c:v>
                </c:pt>
                <c:pt idx="10">
                  <c:v>1997.7360000000001</c:v>
                </c:pt>
                <c:pt idx="11">
                  <c:v>1997.79</c:v>
                </c:pt>
                <c:pt idx="12">
                  <c:v>1997.817</c:v>
                </c:pt>
                <c:pt idx="13">
                  <c:v>1997.845</c:v>
                </c:pt>
                <c:pt idx="14">
                  <c:v>1997.8720000000001</c:v>
                </c:pt>
                <c:pt idx="15">
                  <c:v>1997.8989999999999</c:v>
                </c:pt>
                <c:pt idx="16">
                  <c:v>1997.9259999999999</c:v>
                </c:pt>
                <c:pt idx="17">
                  <c:v>1997.953</c:v>
                </c:pt>
                <c:pt idx="18">
                  <c:v>1997.98</c:v>
                </c:pt>
                <c:pt idx="19">
                  <c:v>1998.008</c:v>
                </c:pt>
                <c:pt idx="20">
                  <c:v>1998.0350000000001</c:v>
                </c:pt>
                <c:pt idx="21">
                  <c:v>1998.0889999999999</c:v>
                </c:pt>
                <c:pt idx="22">
                  <c:v>1998.116</c:v>
                </c:pt>
                <c:pt idx="23">
                  <c:v>1998.143</c:v>
                </c:pt>
                <c:pt idx="24">
                  <c:v>1998.171</c:v>
                </c:pt>
                <c:pt idx="25">
                  <c:v>1998.1980000000001</c:v>
                </c:pt>
                <c:pt idx="26">
                  <c:v>1998.2249999999999</c:v>
                </c:pt>
                <c:pt idx="27">
                  <c:v>1998.252</c:v>
                </c:pt>
                <c:pt idx="28">
                  <c:v>1998.278</c:v>
                </c:pt>
                <c:pt idx="29">
                  <c:v>1998.306</c:v>
                </c:pt>
                <c:pt idx="30">
                  <c:v>1998.3340000000001</c:v>
                </c:pt>
              </c:numCache>
            </c:numRef>
          </c:xVal>
          <c:yVal>
            <c:numRef>
              <c:f>Meereshoehe!$K$151:$K$181</c:f>
              <c:numCache>
                <c:formatCode>General</c:formatCode>
                <c:ptCount val="31"/>
                <c:pt idx="0">
                  <c:v>-14.4</c:v>
                </c:pt>
                <c:pt idx="1">
                  <c:v>-18.100000000000001</c:v>
                </c:pt>
                <c:pt idx="2">
                  <c:v>-15.5</c:v>
                </c:pt>
                <c:pt idx="3">
                  <c:v>-14.4</c:v>
                </c:pt>
                <c:pt idx="4">
                  <c:v>-10.5</c:v>
                </c:pt>
                <c:pt idx="5">
                  <c:v>-13.6</c:v>
                </c:pt>
                <c:pt idx="6">
                  <c:v>-14.5</c:v>
                </c:pt>
                <c:pt idx="7">
                  <c:v>-13.7</c:v>
                </c:pt>
                <c:pt idx="8">
                  <c:v>-12.3</c:v>
                </c:pt>
                <c:pt idx="9">
                  <c:v>-9.4</c:v>
                </c:pt>
                <c:pt idx="10">
                  <c:v>-10.199999999999999</c:v>
                </c:pt>
                <c:pt idx="11">
                  <c:v>-13.5</c:v>
                </c:pt>
                <c:pt idx="12">
                  <c:v>-12.2</c:v>
                </c:pt>
                <c:pt idx="13">
                  <c:v>-11.2</c:v>
                </c:pt>
                <c:pt idx="14">
                  <c:v>-16.3</c:v>
                </c:pt>
                <c:pt idx="15">
                  <c:v>-17.5</c:v>
                </c:pt>
                <c:pt idx="16">
                  <c:v>-16.100000000000001</c:v>
                </c:pt>
                <c:pt idx="17">
                  <c:v>-19.600000000000001</c:v>
                </c:pt>
                <c:pt idx="18">
                  <c:v>-15.6</c:v>
                </c:pt>
                <c:pt idx="19">
                  <c:v>-16.2</c:v>
                </c:pt>
                <c:pt idx="20">
                  <c:v>-14.4</c:v>
                </c:pt>
                <c:pt idx="21">
                  <c:v>-15.9</c:v>
                </c:pt>
                <c:pt idx="22">
                  <c:v>-16.2</c:v>
                </c:pt>
                <c:pt idx="23">
                  <c:v>-15.7</c:v>
                </c:pt>
                <c:pt idx="24">
                  <c:v>-15.6</c:v>
                </c:pt>
                <c:pt idx="25">
                  <c:v>-14</c:v>
                </c:pt>
                <c:pt idx="26">
                  <c:v>-13.4</c:v>
                </c:pt>
                <c:pt idx="27">
                  <c:v>-16.3</c:v>
                </c:pt>
                <c:pt idx="28">
                  <c:v>-13.8</c:v>
                </c:pt>
                <c:pt idx="29">
                  <c:v>-14.1</c:v>
                </c:pt>
                <c:pt idx="30">
                  <c:v>-14</c:v>
                </c:pt>
              </c:numCache>
            </c:numRef>
          </c:yVal>
          <c:smooth val="0"/>
        </c:ser>
        <c:ser>
          <c:idx val="4"/>
          <c:order val="4"/>
          <c:tx>
            <c:v>Nino3</c:v>
          </c:tx>
          <c:spPr>
            <a:ln w="38100">
              <a:noFill/>
            </a:ln>
          </c:spPr>
          <c:marker>
            <c:symbol val="circle"/>
            <c:size val="2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Meereshoehe!$J$324:$J$351</c:f>
              <c:numCache>
                <c:formatCode>General</c:formatCode>
                <c:ptCount val="28"/>
                <c:pt idx="0">
                  <c:v>2002.5139999999999</c:v>
                </c:pt>
                <c:pt idx="1">
                  <c:v>2002.5419999999999</c:v>
                </c:pt>
                <c:pt idx="2">
                  <c:v>2002.569</c:v>
                </c:pt>
                <c:pt idx="3">
                  <c:v>2002.596</c:v>
                </c:pt>
                <c:pt idx="4">
                  <c:v>2002.623</c:v>
                </c:pt>
                <c:pt idx="5">
                  <c:v>2002.65</c:v>
                </c:pt>
                <c:pt idx="6">
                  <c:v>2002.6769999999999</c:v>
                </c:pt>
                <c:pt idx="7">
                  <c:v>2002.7049999999999</c:v>
                </c:pt>
                <c:pt idx="8">
                  <c:v>2002.732</c:v>
                </c:pt>
                <c:pt idx="9">
                  <c:v>2002.759</c:v>
                </c:pt>
                <c:pt idx="10">
                  <c:v>2002.7860000000001</c:v>
                </c:pt>
                <c:pt idx="11">
                  <c:v>2002.8130000000001</c:v>
                </c:pt>
                <c:pt idx="12">
                  <c:v>2002.84</c:v>
                </c:pt>
                <c:pt idx="13">
                  <c:v>2002.8679999999999</c:v>
                </c:pt>
                <c:pt idx="14">
                  <c:v>2002.893</c:v>
                </c:pt>
                <c:pt idx="15">
                  <c:v>2002.922</c:v>
                </c:pt>
                <c:pt idx="16">
                  <c:v>2002.9490000000001</c:v>
                </c:pt>
                <c:pt idx="17">
                  <c:v>2002.9760000000001</c:v>
                </c:pt>
                <c:pt idx="18">
                  <c:v>2003.0029999999999</c:v>
                </c:pt>
                <c:pt idx="19">
                  <c:v>2003.0309999999999</c:v>
                </c:pt>
                <c:pt idx="20">
                  <c:v>2003.058</c:v>
                </c:pt>
                <c:pt idx="21">
                  <c:v>2003.085</c:v>
                </c:pt>
                <c:pt idx="22">
                  <c:v>2003.1120000000001</c:v>
                </c:pt>
                <c:pt idx="23">
                  <c:v>2003.1389999999999</c:v>
                </c:pt>
                <c:pt idx="24">
                  <c:v>2003.1659999999999</c:v>
                </c:pt>
                <c:pt idx="25">
                  <c:v>2003.194</c:v>
                </c:pt>
                <c:pt idx="26">
                  <c:v>2003.221</c:v>
                </c:pt>
                <c:pt idx="27">
                  <c:v>2003.248</c:v>
                </c:pt>
              </c:numCache>
            </c:numRef>
          </c:xVal>
          <c:yVal>
            <c:numRef>
              <c:f>Meereshoehe!$K$324:$K$351</c:f>
              <c:numCache>
                <c:formatCode>General</c:formatCode>
                <c:ptCount val="28"/>
                <c:pt idx="0">
                  <c:v>-3.4</c:v>
                </c:pt>
                <c:pt idx="1">
                  <c:v>-1.5</c:v>
                </c:pt>
                <c:pt idx="2">
                  <c:v>0.2</c:v>
                </c:pt>
                <c:pt idx="3">
                  <c:v>0.6</c:v>
                </c:pt>
                <c:pt idx="4">
                  <c:v>1.8</c:v>
                </c:pt>
                <c:pt idx="5">
                  <c:v>-2.2000000000000002</c:v>
                </c:pt>
                <c:pt idx="6">
                  <c:v>-4.3</c:v>
                </c:pt>
                <c:pt idx="7">
                  <c:v>-4</c:v>
                </c:pt>
                <c:pt idx="8">
                  <c:v>-1.8</c:v>
                </c:pt>
                <c:pt idx="9">
                  <c:v>-3</c:v>
                </c:pt>
                <c:pt idx="10">
                  <c:v>0.5</c:v>
                </c:pt>
                <c:pt idx="11">
                  <c:v>3.9</c:v>
                </c:pt>
                <c:pt idx="12">
                  <c:v>-2.8</c:v>
                </c:pt>
                <c:pt idx="13">
                  <c:v>-2.2000000000000002</c:v>
                </c:pt>
                <c:pt idx="14">
                  <c:v>1.3</c:v>
                </c:pt>
                <c:pt idx="15">
                  <c:v>-0.2</c:v>
                </c:pt>
                <c:pt idx="16">
                  <c:v>0.1</c:v>
                </c:pt>
                <c:pt idx="17">
                  <c:v>-1.5</c:v>
                </c:pt>
                <c:pt idx="18">
                  <c:v>-2.6</c:v>
                </c:pt>
                <c:pt idx="19">
                  <c:v>-3</c:v>
                </c:pt>
                <c:pt idx="20">
                  <c:v>2.9</c:v>
                </c:pt>
                <c:pt idx="21">
                  <c:v>2.2999999999999998</c:v>
                </c:pt>
                <c:pt idx="22">
                  <c:v>4.8</c:v>
                </c:pt>
                <c:pt idx="23">
                  <c:v>-0.6</c:v>
                </c:pt>
                <c:pt idx="24">
                  <c:v>-2.2999999999999998</c:v>
                </c:pt>
                <c:pt idx="25">
                  <c:v>-0.1</c:v>
                </c:pt>
                <c:pt idx="26">
                  <c:v>0.7</c:v>
                </c:pt>
                <c:pt idx="27">
                  <c:v>-0.3</c:v>
                </c:pt>
              </c:numCache>
            </c:numRef>
          </c:yVal>
          <c:smooth val="0"/>
        </c:ser>
        <c:ser>
          <c:idx val="5"/>
          <c:order val="5"/>
          <c:tx>
            <c:v>Enso4</c:v>
          </c:tx>
          <c:spPr>
            <a:ln w="38100">
              <a:noFill/>
            </a:ln>
          </c:spPr>
          <c:marker>
            <c:symbol val="circle"/>
            <c:size val="2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Meereshoehe!$J$580:$J$611</c:f>
              <c:numCache>
                <c:formatCode>General</c:formatCode>
                <c:ptCount val="32"/>
                <c:pt idx="0">
                  <c:v>2009.491</c:v>
                </c:pt>
                <c:pt idx="1">
                  <c:v>2009.518</c:v>
                </c:pt>
                <c:pt idx="2">
                  <c:v>2009.5450000000001</c:v>
                </c:pt>
                <c:pt idx="3">
                  <c:v>2009.5719999999999</c:v>
                </c:pt>
                <c:pt idx="4">
                  <c:v>2009.5989999999999</c:v>
                </c:pt>
                <c:pt idx="5">
                  <c:v>2009.626</c:v>
                </c:pt>
                <c:pt idx="6">
                  <c:v>2009.654</c:v>
                </c:pt>
                <c:pt idx="7">
                  <c:v>2009.681</c:v>
                </c:pt>
                <c:pt idx="8">
                  <c:v>2009.7080000000001</c:v>
                </c:pt>
                <c:pt idx="9">
                  <c:v>2009.7349999999999</c:v>
                </c:pt>
                <c:pt idx="10">
                  <c:v>2009.7619999999999</c:v>
                </c:pt>
                <c:pt idx="11">
                  <c:v>2009.789</c:v>
                </c:pt>
                <c:pt idx="12">
                  <c:v>2009.817</c:v>
                </c:pt>
                <c:pt idx="13">
                  <c:v>2009.8440000000001</c:v>
                </c:pt>
                <c:pt idx="14">
                  <c:v>2009.8710000000001</c:v>
                </c:pt>
                <c:pt idx="15">
                  <c:v>2009.8979999999999</c:v>
                </c:pt>
                <c:pt idx="16">
                  <c:v>2009.925</c:v>
                </c:pt>
                <c:pt idx="17">
                  <c:v>2009.952</c:v>
                </c:pt>
                <c:pt idx="18">
                  <c:v>2009.98</c:v>
                </c:pt>
                <c:pt idx="19">
                  <c:v>2010.0070000000001</c:v>
                </c:pt>
                <c:pt idx="20">
                  <c:v>2010.0340000000001</c:v>
                </c:pt>
                <c:pt idx="21">
                  <c:v>2010.0609999999999</c:v>
                </c:pt>
                <c:pt idx="22">
                  <c:v>2010.088</c:v>
                </c:pt>
                <c:pt idx="23">
                  <c:v>2010.115</c:v>
                </c:pt>
                <c:pt idx="24">
                  <c:v>2010.143</c:v>
                </c:pt>
                <c:pt idx="25">
                  <c:v>2010.17</c:v>
                </c:pt>
                <c:pt idx="26">
                  <c:v>2010.1969999999999</c:v>
                </c:pt>
                <c:pt idx="27">
                  <c:v>2010.2239999999999</c:v>
                </c:pt>
                <c:pt idx="28">
                  <c:v>2010.251</c:v>
                </c:pt>
                <c:pt idx="29">
                  <c:v>2010.278</c:v>
                </c:pt>
                <c:pt idx="30">
                  <c:v>2010.306</c:v>
                </c:pt>
                <c:pt idx="31">
                  <c:v>2010.3330000000001</c:v>
                </c:pt>
              </c:numCache>
            </c:numRef>
          </c:xVal>
          <c:yVal>
            <c:numRef>
              <c:f>Meereshoehe!$K$580:$K$611</c:f>
              <c:numCache>
                <c:formatCode>General</c:formatCode>
                <c:ptCount val="32"/>
                <c:pt idx="0">
                  <c:v>15.4</c:v>
                </c:pt>
                <c:pt idx="1">
                  <c:v>13.7</c:v>
                </c:pt>
                <c:pt idx="2">
                  <c:v>16.100000000000001</c:v>
                </c:pt>
                <c:pt idx="3">
                  <c:v>19.8</c:v>
                </c:pt>
                <c:pt idx="4">
                  <c:v>16.7</c:v>
                </c:pt>
                <c:pt idx="5">
                  <c:v>17.100000000000001</c:v>
                </c:pt>
                <c:pt idx="6">
                  <c:v>17.600000000000001</c:v>
                </c:pt>
                <c:pt idx="7">
                  <c:v>18.899999999999999</c:v>
                </c:pt>
                <c:pt idx="8">
                  <c:v>20.9</c:v>
                </c:pt>
                <c:pt idx="9">
                  <c:v>20</c:v>
                </c:pt>
                <c:pt idx="10">
                  <c:v>19.3</c:v>
                </c:pt>
                <c:pt idx="11">
                  <c:v>19.600000000000001</c:v>
                </c:pt>
                <c:pt idx="12">
                  <c:v>21.1</c:v>
                </c:pt>
                <c:pt idx="13">
                  <c:v>22</c:v>
                </c:pt>
                <c:pt idx="14">
                  <c:v>18</c:v>
                </c:pt>
                <c:pt idx="15">
                  <c:v>20.2</c:v>
                </c:pt>
                <c:pt idx="16">
                  <c:v>18.3</c:v>
                </c:pt>
                <c:pt idx="17">
                  <c:v>17.100000000000001</c:v>
                </c:pt>
                <c:pt idx="18">
                  <c:v>22.1</c:v>
                </c:pt>
                <c:pt idx="19">
                  <c:v>19.3</c:v>
                </c:pt>
                <c:pt idx="20">
                  <c:v>19.399999999999999</c:v>
                </c:pt>
                <c:pt idx="21">
                  <c:v>18.2</c:v>
                </c:pt>
                <c:pt idx="22">
                  <c:v>14.7</c:v>
                </c:pt>
                <c:pt idx="23">
                  <c:v>18.7</c:v>
                </c:pt>
                <c:pt idx="24">
                  <c:v>21.5</c:v>
                </c:pt>
                <c:pt idx="25">
                  <c:v>24.8</c:v>
                </c:pt>
                <c:pt idx="26">
                  <c:v>18.2</c:v>
                </c:pt>
                <c:pt idx="27">
                  <c:v>18.3</c:v>
                </c:pt>
                <c:pt idx="28">
                  <c:v>18</c:v>
                </c:pt>
                <c:pt idx="29">
                  <c:v>20.8</c:v>
                </c:pt>
                <c:pt idx="30">
                  <c:v>20.8</c:v>
                </c:pt>
                <c:pt idx="31">
                  <c:v>18</c:v>
                </c:pt>
              </c:numCache>
            </c:numRef>
          </c:yVal>
          <c:smooth val="0"/>
        </c:ser>
        <c:ser>
          <c:idx val="6"/>
          <c:order val="6"/>
          <c:tx>
            <c:v>Enso5</c:v>
          </c:tx>
          <c:spPr>
            <a:ln w="38100">
              <a:noFill/>
            </a:ln>
          </c:spPr>
          <c:marker>
            <c:symbol val="circle"/>
            <c:size val="2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Meereshoehe!$J$784:$J$833</c:f>
              <c:numCache>
                <c:formatCode>General</c:formatCode>
                <c:ptCount val="50"/>
                <c:pt idx="0">
                  <c:v>2015.03</c:v>
                </c:pt>
                <c:pt idx="1">
                  <c:v>2015.057</c:v>
                </c:pt>
                <c:pt idx="2">
                  <c:v>2015.0840000000001</c:v>
                </c:pt>
                <c:pt idx="3">
                  <c:v>2015.1110000000001</c:v>
                </c:pt>
                <c:pt idx="4">
                  <c:v>2015.1379999999999</c:v>
                </c:pt>
                <c:pt idx="5">
                  <c:v>2015.1659999999999</c:v>
                </c:pt>
                <c:pt idx="6">
                  <c:v>2015.193</c:v>
                </c:pt>
                <c:pt idx="7">
                  <c:v>2015.22</c:v>
                </c:pt>
                <c:pt idx="8">
                  <c:v>2015.2470000000001</c:v>
                </c:pt>
                <c:pt idx="9">
                  <c:v>2015.2739999999999</c:v>
                </c:pt>
                <c:pt idx="10">
                  <c:v>2015.3009999999999</c:v>
                </c:pt>
                <c:pt idx="11">
                  <c:v>2015.329</c:v>
                </c:pt>
                <c:pt idx="12">
                  <c:v>2015.356</c:v>
                </c:pt>
                <c:pt idx="13">
                  <c:v>2015.383</c:v>
                </c:pt>
                <c:pt idx="14">
                  <c:v>2015.41</c:v>
                </c:pt>
                <c:pt idx="15">
                  <c:v>2015.4369999999999</c:v>
                </c:pt>
                <c:pt idx="16">
                  <c:v>2015.4639999999999</c:v>
                </c:pt>
                <c:pt idx="17">
                  <c:v>2015.492</c:v>
                </c:pt>
                <c:pt idx="18">
                  <c:v>2015.519</c:v>
                </c:pt>
                <c:pt idx="19">
                  <c:v>2015.546</c:v>
                </c:pt>
                <c:pt idx="20">
                  <c:v>2015.5730000000001</c:v>
                </c:pt>
                <c:pt idx="21">
                  <c:v>2015.6</c:v>
                </c:pt>
                <c:pt idx="22">
                  <c:v>2015.627</c:v>
                </c:pt>
                <c:pt idx="23">
                  <c:v>2015.655</c:v>
                </c:pt>
                <c:pt idx="24">
                  <c:v>2015.682</c:v>
                </c:pt>
                <c:pt idx="25">
                  <c:v>2015.7090000000001</c:v>
                </c:pt>
                <c:pt idx="26">
                  <c:v>2015.7360000000001</c:v>
                </c:pt>
                <c:pt idx="27">
                  <c:v>2015.7629999999999</c:v>
                </c:pt>
                <c:pt idx="28">
                  <c:v>2015.79</c:v>
                </c:pt>
                <c:pt idx="29">
                  <c:v>2015.818</c:v>
                </c:pt>
                <c:pt idx="30">
                  <c:v>2015.845</c:v>
                </c:pt>
                <c:pt idx="31">
                  <c:v>2015.8720000000001</c:v>
                </c:pt>
                <c:pt idx="32">
                  <c:v>2015.8989999999999</c:v>
                </c:pt>
                <c:pt idx="33">
                  <c:v>2015.9259999999999</c:v>
                </c:pt>
                <c:pt idx="34">
                  <c:v>2015.953</c:v>
                </c:pt>
                <c:pt idx="35">
                  <c:v>2015.981</c:v>
                </c:pt>
                <c:pt idx="36">
                  <c:v>2016.008</c:v>
                </c:pt>
                <c:pt idx="37">
                  <c:v>2016.0350000000001</c:v>
                </c:pt>
                <c:pt idx="38">
                  <c:v>2016.0619999999999</c:v>
                </c:pt>
                <c:pt idx="39">
                  <c:v>2016.0889999999999</c:v>
                </c:pt>
                <c:pt idx="40">
                  <c:v>2016.116</c:v>
                </c:pt>
                <c:pt idx="41">
                  <c:v>2016.1220000000001</c:v>
                </c:pt>
                <c:pt idx="42">
                  <c:v>2016.143</c:v>
                </c:pt>
                <c:pt idx="43">
                  <c:v>2016.17</c:v>
                </c:pt>
                <c:pt idx="44">
                  <c:v>2016.1949999999999</c:v>
                </c:pt>
                <c:pt idx="45">
                  <c:v>2016.2239999999999</c:v>
                </c:pt>
                <c:pt idx="46">
                  <c:v>2016.252</c:v>
                </c:pt>
                <c:pt idx="47">
                  <c:v>2016.279</c:v>
                </c:pt>
                <c:pt idx="48">
                  <c:v>2016.306</c:v>
                </c:pt>
                <c:pt idx="49">
                  <c:v>2016.3330000000001</c:v>
                </c:pt>
              </c:numCache>
            </c:numRef>
          </c:xVal>
          <c:yVal>
            <c:numRef>
              <c:f>Meereshoehe!$K$784:$K$833</c:f>
              <c:numCache>
                <c:formatCode>General</c:formatCode>
                <c:ptCount val="50"/>
                <c:pt idx="0">
                  <c:v>38.4</c:v>
                </c:pt>
                <c:pt idx="1">
                  <c:v>38.4</c:v>
                </c:pt>
                <c:pt idx="2">
                  <c:v>41.2</c:v>
                </c:pt>
                <c:pt idx="3">
                  <c:v>41.3</c:v>
                </c:pt>
                <c:pt idx="4">
                  <c:v>44</c:v>
                </c:pt>
                <c:pt idx="5">
                  <c:v>43.2</c:v>
                </c:pt>
                <c:pt idx="6">
                  <c:v>41.6</c:v>
                </c:pt>
                <c:pt idx="7">
                  <c:v>40.5</c:v>
                </c:pt>
                <c:pt idx="8">
                  <c:v>42.2</c:v>
                </c:pt>
                <c:pt idx="9">
                  <c:v>43.2</c:v>
                </c:pt>
                <c:pt idx="10">
                  <c:v>43.1</c:v>
                </c:pt>
                <c:pt idx="11">
                  <c:v>42.3</c:v>
                </c:pt>
                <c:pt idx="12">
                  <c:v>40.799999999999997</c:v>
                </c:pt>
                <c:pt idx="13">
                  <c:v>39.799999999999997</c:v>
                </c:pt>
                <c:pt idx="14">
                  <c:v>42.8</c:v>
                </c:pt>
                <c:pt idx="15">
                  <c:v>43.7</c:v>
                </c:pt>
                <c:pt idx="16">
                  <c:v>45</c:v>
                </c:pt>
                <c:pt idx="17">
                  <c:v>46.1</c:v>
                </c:pt>
                <c:pt idx="18">
                  <c:v>44.1</c:v>
                </c:pt>
                <c:pt idx="19">
                  <c:v>44.9</c:v>
                </c:pt>
                <c:pt idx="20">
                  <c:v>45</c:v>
                </c:pt>
                <c:pt idx="21">
                  <c:v>47.3</c:v>
                </c:pt>
                <c:pt idx="22">
                  <c:v>44.9</c:v>
                </c:pt>
                <c:pt idx="23">
                  <c:v>49.4</c:v>
                </c:pt>
                <c:pt idx="24">
                  <c:v>49.5</c:v>
                </c:pt>
                <c:pt idx="25">
                  <c:v>47.3</c:v>
                </c:pt>
                <c:pt idx="26">
                  <c:v>47.8</c:v>
                </c:pt>
                <c:pt idx="27">
                  <c:v>49.3</c:v>
                </c:pt>
                <c:pt idx="28">
                  <c:v>50</c:v>
                </c:pt>
                <c:pt idx="29">
                  <c:v>51.7</c:v>
                </c:pt>
                <c:pt idx="30">
                  <c:v>48.4</c:v>
                </c:pt>
                <c:pt idx="31">
                  <c:v>45</c:v>
                </c:pt>
                <c:pt idx="32">
                  <c:v>48.2</c:v>
                </c:pt>
                <c:pt idx="33">
                  <c:v>47.7</c:v>
                </c:pt>
                <c:pt idx="34">
                  <c:v>46</c:v>
                </c:pt>
                <c:pt idx="35">
                  <c:v>45.9</c:v>
                </c:pt>
                <c:pt idx="36">
                  <c:v>42.7</c:v>
                </c:pt>
                <c:pt idx="37">
                  <c:v>47.5</c:v>
                </c:pt>
                <c:pt idx="38">
                  <c:v>51.5</c:v>
                </c:pt>
                <c:pt idx="39">
                  <c:v>47.5</c:v>
                </c:pt>
                <c:pt idx="40">
                  <c:v>50.6</c:v>
                </c:pt>
                <c:pt idx="41">
                  <c:v>47.6</c:v>
                </c:pt>
                <c:pt idx="42">
                  <c:v>46.9</c:v>
                </c:pt>
                <c:pt idx="43">
                  <c:v>47.3</c:v>
                </c:pt>
                <c:pt idx="44">
                  <c:v>46.2</c:v>
                </c:pt>
                <c:pt idx="45">
                  <c:v>50</c:v>
                </c:pt>
                <c:pt idx="46">
                  <c:v>48.4</c:v>
                </c:pt>
                <c:pt idx="47">
                  <c:v>48.7</c:v>
                </c:pt>
                <c:pt idx="48">
                  <c:v>47.2</c:v>
                </c:pt>
                <c:pt idx="49">
                  <c:v>46.4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48960"/>
        <c:axId val="253871232"/>
      </c:scatterChart>
      <c:scatterChart>
        <c:scatterStyle val="smoothMarker"/>
        <c:varyColors val="0"/>
        <c:ser>
          <c:idx val="2"/>
          <c:order val="1"/>
          <c:tx>
            <c:v>ENSO</c:v>
          </c:tx>
          <c:spPr>
            <a:ln w="22225"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ElNino!$A$4:$A$304</c:f>
              <c:numCache>
                <c:formatCode>General</c:formatCode>
                <c:ptCount val="301"/>
                <c:pt idx="0">
                  <c:v>1993.0833333333333</c:v>
                </c:pt>
                <c:pt idx="1">
                  <c:v>1993.1666666666667</c:v>
                </c:pt>
                <c:pt idx="2">
                  <c:v>1993.25</c:v>
                </c:pt>
                <c:pt idx="3">
                  <c:v>1993.3333333333333</c:v>
                </c:pt>
                <c:pt idx="4">
                  <c:v>1993.4166666666667</c:v>
                </c:pt>
                <c:pt idx="5">
                  <c:v>1993.5</c:v>
                </c:pt>
                <c:pt idx="6">
                  <c:v>1993.5833333333333</c:v>
                </c:pt>
                <c:pt idx="7">
                  <c:v>1993.6666666666667</c:v>
                </c:pt>
                <c:pt idx="8">
                  <c:v>1993.75</c:v>
                </c:pt>
                <c:pt idx="9">
                  <c:v>1993.8333333333333</c:v>
                </c:pt>
                <c:pt idx="10">
                  <c:v>1993.9166666666667</c:v>
                </c:pt>
                <c:pt idx="11">
                  <c:v>1994</c:v>
                </c:pt>
                <c:pt idx="12">
                  <c:v>1994.0833333333333</c:v>
                </c:pt>
                <c:pt idx="13">
                  <c:v>1994.1666666666667</c:v>
                </c:pt>
                <c:pt idx="14">
                  <c:v>1994.25</c:v>
                </c:pt>
                <c:pt idx="15">
                  <c:v>1994.3333333333333</c:v>
                </c:pt>
                <c:pt idx="16">
                  <c:v>1994.4166666666667</c:v>
                </c:pt>
                <c:pt idx="17">
                  <c:v>1994.5</c:v>
                </c:pt>
                <c:pt idx="18">
                  <c:v>1994.5833333333333</c:v>
                </c:pt>
                <c:pt idx="19">
                  <c:v>1994.6666666666667</c:v>
                </c:pt>
                <c:pt idx="20">
                  <c:v>1994.75</c:v>
                </c:pt>
                <c:pt idx="21">
                  <c:v>1994.8333333333333</c:v>
                </c:pt>
                <c:pt idx="22">
                  <c:v>1994.9166666666667</c:v>
                </c:pt>
                <c:pt idx="23">
                  <c:v>1995</c:v>
                </c:pt>
                <c:pt idx="24">
                  <c:v>1995.0833333333333</c:v>
                </c:pt>
                <c:pt idx="25">
                  <c:v>1995.1666666666667</c:v>
                </c:pt>
                <c:pt idx="26">
                  <c:v>1995.25</c:v>
                </c:pt>
                <c:pt idx="27">
                  <c:v>1995.3333333333333</c:v>
                </c:pt>
                <c:pt idx="28">
                  <c:v>1995.4166666666667</c:v>
                </c:pt>
                <c:pt idx="29">
                  <c:v>1995.5</c:v>
                </c:pt>
                <c:pt idx="30">
                  <c:v>1995.5833333333333</c:v>
                </c:pt>
                <c:pt idx="31">
                  <c:v>1995.6666666666667</c:v>
                </c:pt>
                <c:pt idx="32">
                  <c:v>1995.75</c:v>
                </c:pt>
                <c:pt idx="33">
                  <c:v>1995.8333333333333</c:v>
                </c:pt>
                <c:pt idx="34">
                  <c:v>1995.9166666666667</c:v>
                </c:pt>
                <c:pt idx="35">
                  <c:v>1996</c:v>
                </c:pt>
                <c:pt idx="36">
                  <c:v>1996.0833333333333</c:v>
                </c:pt>
                <c:pt idx="37">
                  <c:v>1996.1666666666667</c:v>
                </c:pt>
                <c:pt idx="38">
                  <c:v>1996.25</c:v>
                </c:pt>
                <c:pt idx="39">
                  <c:v>1996.3333333333333</c:v>
                </c:pt>
                <c:pt idx="40">
                  <c:v>1996.4166666666667</c:v>
                </c:pt>
                <c:pt idx="41">
                  <c:v>1996.5</c:v>
                </c:pt>
                <c:pt idx="42">
                  <c:v>1996.5833333333333</c:v>
                </c:pt>
                <c:pt idx="43">
                  <c:v>1996.6666666666667</c:v>
                </c:pt>
                <c:pt idx="44">
                  <c:v>1996.75</c:v>
                </c:pt>
                <c:pt idx="45">
                  <c:v>1996.8333333333333</c:v>
                </c:pt>
                <c:pt idx="46">
                  <c:v>1996.9166666666667</c:v>
                </c:pt>
                <c:pt idx="47">
                  <c:v>1997</c:v>
                </c:pt>
                <c:pt idx="48">
                  <c:v>1997.0833333333333</c:v>
                </c:pt>
                <c:pt idx="49">
                  <c:v>1997.1666666666667</c:v>
                </c:pt>
                <c:pt idx="50">
                  <c:v>1997.25</c:v>
                </c:pt>
                <c:pt idx="51">
                  <c:v>1997.3333333333333</c:v>
                </c:pt>
                <c:pt idx="52">
                  <c:v>1997.4166666666667</c:v>
                </c:pt>
                <c:pt idx="53">
                  <c:v>1997.5</c:v>
                </c:pt>
                <c:pt idx="54">
                  <c:v>1997.5833333333333</c:v>
                </c:pt>
                <c:pt idx="55">
                  <c:v>1997.6666666666667</c:v>
                </c:pt>
                <c:pt idx="56">
                  <c:v>1997.75</c:v>
                </c:pt>
                <c:pt idx="57">
                  <c:v>1997.8333333333333</c:v>
                </c:pt>
                <c:pt idx="58">
                  <c:v>1997.9166666666667</c:v>
                </c:pt>
                <c:pt idx="59">
                  <c:v>1998</c:v>
                </c:pt>
                <c:pt idx="60">
                  <c:v>1998.0833333333333</c:v>
                </c:pt>
                <c:pt idx="61">
                  <c:v>1998.1666666666667</c:v>
                </c:pt>
                <c:pt idx="62">
                  <c:v>1998.25</c:v>
                </c:pt>
                <c:pt idx="63">
                  <c:v>1998.3333333333333</c:v>
                </c:pt>
                <c:pt idx="64">
                  <c:v>1998.4166666666667</c:v>
                </c:pt>
                <c:pt idx="65">
                  <c:v>1998.5</c:v>
                </c:pt>
                <c:pt idx="66">
                  <c:v>1998.5833333333333</c:v>
                </c:pt>
                <c:pt idx="67">
                  <c:v>1998.6666666666667</c:v>
                </c:pt>
                <c:pt idx="68">
                  <c:v>1998.75</c:v>
                </c:pt>
                <c:pt idx="69">
                  <c:v>1998.8333333333333</c:v>
                </c:pt>
                <c:pt idx="70">
                  <c:v>1998.9166666666667</c:v>
                </c:pt>
                <c:pt idx="71">
                  <c:v>1999</c:v>
                </c:pt>
                <c:pt idx="72">
                  <c:v>1999.0833333333333</c:v>
                </c:pt>
                <c:pt idx="73">
                  <c:v>1999.1666666666667</c:v>
                </c:pt>
                <c:pt idx="74">
                  <c:v>1999.25</c:v>
                </c:pt>
                <c:pt idx="75">
                  <c:v>1999.3333333333333</c:v>
                </c:pt>
                <c:pt idx="76">
                  <c:v>1999.4166666666667</c:v>
                </c:pt>
                <c:pt idx="77">
                  <c:v>1999.5</c:v>
                </c:pt>
                <c:pt idx="78">
                  <c:v>1999.5833333333333</c:v>
                </c:pt>
                <c:pt idx="79">
                  <c:v>1999.6666666666667</c:v>
                </c:pt>
                <c:pt idx="80">
                  <c:v>1999.75</c:v>
                </c:pt>
                <c:pt idx="81">
                  <c:v>1999.8333333333333</c:v>
                </c:pt>
                <c:pt idx="82">
                  <c:v>1999.9166666666667</c:v>
                </c:pt>
                <c:pt idx="83">
                  <c:v>2000</c:v>
                </c:pt>
                <c:pt idx="84">
                  <c:v>2000.0833333333333</c:v>
                </c:pt>
                <c:pt idx="85">
                  <c:v>2000.1666666666667</c:v>
                </c:pt>
                <c:pt idx="86">
                  <c:v>2000.25</c:v>
                </c:pt>
                <c:pt idx="87">
                  <c:v>2000.3333333333333</c:v>
                </c:pt>
                <c:pt idx="88">
                  <c:v>2000.4166666666667</c:v>
                </c:pt>
                <c:pt idx="89">
                  <c:v>2000.5</c:v>
                </c:pt>
                <c:pt idx="90">
                  <c:v>2000.5833333333333</c:v>
                </c:pt>
                <c:pt idx="91">
                  <c:v>2000.6666666666667</c:v>
                </c:pt>
                <c:pt idx="92">
                  <c:v>2000.75</c:v>
                </c:pt>
                <c:pt idx="93">
                  <c:v>2000.8333333333333</c:v>
                </c:pt>
                <c:pt idx="94">
                  <c:v>2000.9166666666667</c:v>
                </c:pt>
                <c:pt idx="95">
                  <c:v>2001</c:v>
                </c:pt>
                <c:pt idx="96">
                  <c:v>2001.0833333333333</c:v>
                </c:pt>
                <c:pt idx="97">
                  <c:v>2001.1666666666667</c:v>
                </c:pt>
                <c:pt idx="98">
                  <c:v>2001.25</c:v>
                </c:pt>
                <c:pt idx="99">
                  <c:v>2001.3333333333333</c:v>
                </c:pt>
                <c:pt idx="100">
                  <c:v>2001.4166666666667</c:v>
                </c:pt>
                <c:pt idx="101">
                  <c:v>2001.5</c:v>
                </c:pt>
                <c:pt idx="102">
                  <c:v>2001.5833333333333</c:v>
                </c:pt>
                <c:pt idx="103">
                  <c:v>2001.6666666666667</c:v>
                </c:pt>
                <c:pt idx="104">
                  <c:v>2001.75</c:v>
                </c:pt>
                <c:pt idx="105">
                  <c:v>2001.8333333333333</c:v>
                </c:pt>
                <c:pt idx="106">
                  <c:v>2001.9166666666667</c:v>
                </c:pt>
                <c:pt idx="107">
                  <c:v>2002</c:v>
                </c:pt>
                <c:pt idx="108">
                  <c:v>2002.0833333333333</c:v>
                </c:pt>
                <c:pt idx="109">
                  <c:v>2002.1666666666667</c:v>
                </c:pt>
                <c:pt idx="110">
                  <c:v>2002.25</c:v>
                </c:pt>
                <c:pt idx="111">
                  <c:v>2002.3333333333333</c:v>
                </c:pt>
                <c:pt idx="112">
                  <c:v>2002.4166666666667</c:v>
                </c:pt>
                <c:pt idx="113">
                  <c:v>2002.5</c:v>
                </c:pt>
                <c:pt idx="114">
                  <c:v>2002.5833333333333</c:v>
                </c:pt>
                <c:pt idx="115">
                  <c:v>2002.6666666666667</c:v>
                </c:pt>
                <c:pt idx="116">
                  <c:v>2002.75</c:v>
                </c:pt>
                <c:pt idx="117">
                  <c:v>2002.8333333333333</c:v>
                </c:pt>
                <c:pt idx="118">
                  <c:v>2002.9166666666667</c:v>
                </c:pt>
                <c:pt idx="119">
                  <c:v>2003</c:v>
                </c:pt>
                <c:pt idx="120">
                  <c:v>2003.0833333333333</c:v>
                </c:pt>
                <c:pt idx="121">
                  <c:v>2003.1666666666667</c:v>
                </c:pt>
                <c:pt idx="122">
                  <c:v>2003.25</c:v>
                </c:pt>
                <c:pt idx="123">
                  <c:v>2003.3333333333333</c:v>
                </c:pt>
                <c:pt idx="124">
                  <c:v>2003.4166666666667</c:v>
                </c:pt>
                <c:pt idx="125">
                  <c:v>2003.5</c:v>
                </c:pt>
                <c:pt idx="126">
                  <c:v>2003.5833333333333</c:v>
                </c:pt>
                <c:pt idx="127">
                  <c:v>2003.6666666666667</c:v>
                </c:pt>
                <c:pt idx="128">
                  <c:v>2003.75</c:v>
                </c:pt>
                <c:pt idx="129">
                  <c:v>2003.8333333333333</c:v>
                </c:pt>
                <c:pt idx="130">
                  <c:v>2003.9166666666667</c:v>
                </c:pt>
                <c:pt idx="131">
                  <c:v>2004</c:v>
                </c:pt>
                <c:pt idx="132">
                  <c:v>2004.0833333333333</c:v>
                </c:pt>
                <c:pt idx="133">
                  <c:v>2004.1666666666667</c:v>
                </c:pt>
                <c:pt idx="134">
                  <c:v>2004.25</c:v>
                </c:pt>
                <c:pt idx="135">
                  <c:v>2004.3333333333333</c:v>
                </c:pt>
                <c:pt idx="136">
                  <c:v>2004.4166666666667</c:v>
                </c:pt>
                <c:pt idx="137">
                  <c:v>2004.5</c:v>
                </c:pt>
                <c:pt idx="138">
                  <c:v>2004.5833333333333</c:v>
                </c:pt>
                <c:pt idx="139">
                  <c:v>2004.6666666666667</c:v>
                </c:pt>
                <c:pt idx="140">
                  <c:v>2004.75</c:v>
                </c:pt>
                <c:pt idx="141">
                  <c:v>2004.8333333333333</c:v>
                </c:pt>
                <c:pt idx="142">
                  <c:v>2004.9166666666667</c:v>
                </c:pt>
                <c:pt idx="143">
                  <c:v>2005</c:v>
                </c:pt>
                <c:pt idx="144">
                  <c:v>2005.0833333333333</c:v>
                </c:pt>
                <c:pt idx="145">
                  <c:v>2005.1666666666667</c:v>
                </c:pt>
                <c:pt idx="146">
                  <c:v>2005.25</c:v>
                </c:pt>
                <c:pt idx="147">
                  <c:v>2005.3333333333333</c:v>
                </c:pt>
                <c:pt idx="148">
                  <c:v>2005.4166666666667</c:v>
                </c:pt>
                <c:pt idx="149">
                  <c:v>2005.5</c:v>
                </c:pt>
                <c:pt idx="150">
                  <c:v>2005.5833333333333</c:v>
                </c:pt>
                <c:pt idx="151">
                  <c:v>2005.6666666666667</c:v>
                </c:pt>
                <c:pt idx="152">
                  <c:v>2005.75</c:v>
                </c:pt>
                <c:pt idx="153">
                  <c:v>2005.8333333333333</c:v>
                </c:pt>
                <c:pt idx="154">
                  <c:v>2005.9166666666667</c:v>
                </c:pt>
                <c:pt idx="155">
                  <c:v>2006</c:v>
                </c:pt>
                <c:pt idx="156">
                  <c:v>2006.0833333333333</c:v>
                </c:pt>
                <c:pt idx="157">
                  <c:v>2006.1666666666667</c:v>
                </c:pt>
                <c:pt idx="158">
                  <c:v>2006.25</c:v>
                </c:pt>
                <c:pt idx="159">
                  <c:v>2006.3333333333333</c:v>
                </c:pt>
                <c:pt idx="160">
                  <c:v>2006.4166666666667</c:v>
                </c:pt>
                <c:pt idx="161">
                  <c:v>2006.5</c:v>
                </c:pt>
                <c:pt idx="162">
                  <c:v>2006.5833333333333</c:v>
                </c:pt>
                <c:pt idx="163">
                  <c:v>2006.6666666666667</c:v>
                </c:pt>
                <c:pt idx="164">
                  <c:v>2006.75</c:v>
                </c:pt>
                <c:pt idx="165">
                  <c:v>2006.8333333333333</c:v>
                </c:pt>
                <c:pt idx="166">
                  <c:v>2006.9166666666667</c:v>
                </c:pt>
                <c:pt idx="167">
                  <c:v>2007</c:v>
                </c:pt>
                <c:pt idx="168">
                  <c:v>2007.0833333333333</c:v>
                </c:pt>
                <c:pt idx="169">
                  <c:v>2007.1666666666667</c:v>
                </c:pt>
                <c:pt idx="170">
                  <c:v>2007.25</c:v>
                </c:pt>
                <c:pt idx="171">
                  <c:v>2007.3333333333333</c:v>
                </c:pt>
                <c:pt idx="172">
                  <c:v>2007.4166666666667</c:v>
                </c:pt>
                <c:pt idx="173">
                  <c:v>2007.5</c:v>
                </c:pt>
                <c:pt idx="174">
                  <c:v>2007.5833333333333</c:v>
                </c:pt>
                <c:pt idx="175">
                  <c:v>2007.6666666666667</c:v>
                </c:pt>
                <c:pt idx="176">
                  <c:v>2007.75</c:v>
                </c:pt>
                <c:pt idx="177">
                  <c:v>2007.8333333333333</c:v>
                </c:pt>
                <c:pt idx="178">
                  <c:v>2007.9166666666667</c:v>
                </c:pt>
                <c:pt idx="179">
                  <c:v>2008</c:v>
                </c:pt>
                <c:pt idx="180">
                  <c:v>2008.0833333333333</c:v>
                </c:pt>
                <c:pt idx="181">
                  <c:v>2008.1666666666667</c:v>
                </c:pt>
                <c:pt idx="182">
                  <c:v>2008.25</c:v>
                </c:pt>
                <c:pt idx="183">
                  <c:v>2008.3333333333333</c:v>
                </c:pt>
                <c:pt idx="184">
                  <c:v>2008.4166666666667</c:v>
                </c:pt>
                <c:pt idx="185">
                  <c:v>2008.5</c:v>
                </c:pt>
                <c:pt idx="186">
                  <c:v>2008.5833333333333</c:v>
                </c:pt>
                <c:pt idx="187">
                  <c:v>2008.6666666666667</c:v>
                </c:pt>
                <c:pt idx="188">
                  <c:v>2008.75</c:v>
                </c:pt>
                <c:pt idx="189">
                  <c:v>2008.8333333333333</c:v>
                </c:pt>
                <c:pt idx="190">
                  <c:v>2008.9166666666667</c:v>
                </c:pt>
                <c:pt idx="191">
                  <c:v>2009</c:v>
                </c:pt>
                <c:pt idx="192">
                  <c:v>2009.0833333333333</c:v>
                </c:pt>
                <c:pt idx="193">
                  <c:v>2009.1666666666667</c:v>
                </c:pt>
                <c:pt idx="194">
                  <c:v>2009.25</c:v>
                </c:pt>
                <c:pt idx="195">
                  <c:v>2009.3333333333333</c:v>
                </c:pt>
                <c:pt idx="196">
                  <c:v>2009.4166666666667</c:v>
                </c:pt>
                <c:pt idx="197">
                  <c:v>2009.5</c:v>
                </c:pt>
                <c:pt idx="198">
                  <c:v>2009.5833333333333</c:v>
                </c:pt>
                <c:pt idx="199">
                  <c:v>2009.6666666666667</c:v>
                </c:pt>
                <c:pt idx="200">
                  <c:v>2009.75</c:v>
                </c:pt>
                <c:pt idx="201">
                  <c:v>2009.8333333333333</c:v>
                </c:pt>
                <c:pt idx="202">
                  <c:v>2009.9166666666667</c:v>
                </c:pt>
                <c:pt idx="203">
                  <c:v>2010</c:v>
                </c:pt>
                <c:pt idx="204">
                  <c:v>2010.0833333333333</c:v>
                </c:pt>
                <c:pt idx="205">
                  <c:v>2010.1666666666667</c:v>
                </c:pt>
                <c:pt idx="206">
                  <c:v>2010.25</c:v>
                </c:pt>
                <c:pt idx="207">
                  <c:v>2010.3333333333333</c:v>
                </c:pt>
                <c:pt idx="208">
                  <c:v>2010.4166666666667</c:v>
                </c:pt>
                <c:pt idx="209">
                  <c:v>2010.5</c:v>
                </c:pt>
                <c:pt idx="210">
                  <c:v>2010.5833333333333</c:v>
                </c:pt>
                <c:pt idx="211">
                  <c:v>2010.6666666666667</c:v>
                </c:pt>
                <c:pt idx="212">
                  <c:v>2010.75</c:v>
                </c:pt>
                <c:pt idx="213">
                  <c:v>2010.8333333333333</c:v>
                </c:pt>
                <c:pt idx="214">
                  <c:v>2010.9166666666667</c:v>
                </c:pt>
                <c:pt idx="215">
                  <c:v>2011</c:v>
                </c:pt>
                <c:pt idx="216">
                  <c:v>2011.0833333333333</c:v>
                </c:pt>
                <c:pt idx="217">
                  <c:v>2011.1666666666667</c:v>
                </c:pt>
                <c:pt idx="218">
                  <c:v>2011.25</c:v>
                </c:pt>
                <c:pt idx="219">
                  <c:v>2011.3333333333333</c:v>
                </c:pt>
                <c:pt idx="220">
                  <c:v>2011.4166666666667</c:v>
                </c:pt>
                <c:pt idx="221">
                  <c:v>2011.5</c:v>
                </c:pt>
                <c:pt idx="222">
                  <c:v>2011.5833333333333</c:v>
                </c:pt>
                <c:pt idx="223">
                  <c:v>2011.6666666666667</c:v>
                </c:pt>
                <c:pt idx="224">
                  <c:v>2011.75</c:v>
                </c:pt>
                <c:pt idx="225">
                  <c:v>2011.8333333333333</c:v>
                </c:pt>
                <c:pt idx="226">
                  <c:v>2011.9166666666667</c:v>
                </c:pt>
                <c:pt idx="227">
                  <c:v>2012</c:v>
                </c:pt>
                <c:pt idx="228">
                  <c:v>2012.0833333333333</c:v>
                </c:pt>
                <c:pt idx="229">
                  <c:v>2012.1666666666667</c:v>
                </c:pt>
                <c:pt idx="230">
                  <c:v>2012.25</c:v>
                </c:pt>
                <c:pt idx="231">
                  <c:v>2012.3333333333333</c:v>
                </c:pt>
                <c:pt idx="232">
                  <c:v>2012.4166666666667</c:v>
                </c:pt>
                <c:pt idx="233">
                  <c:v>2012.5</c:v>
                </c:pt>
                <c:pt idx="234">
                  <c:v>2012.5833333333333</c:v>
                </c:pt>
                <c:pt idx="235">
                  <c:v>2012.6666666666667</c:v>
                </c:pt>
                <c:pt idx="236">
                  <c:v>2012.75</c:v>
                </c:pt>
                <c:pt idx="237">
                  <c:v>2012.8333333333333</c:v>
                </c:pt>
                <c:pt idx="238">
                  <c:v>2012.9166666666667</c:v>
                </c:pt>
                <c:pt idx="239">
                  <c:v>2013</c:v>
                </c:pt>
                <c:pt idx="240">
                  <c:v>2013.0833333333333</c:v>
                </c:pt>
                <c:pt idx="241">
                  <c:v>2013.1666666666667</c:v>
                </c:pt>
                <c:pt idx="242">
                  <c:v>2013.25</c:v>
                </c:pt>
                <c:pt idx="243">
                  <c:v>2013.3333333333333</c:v>
                </c:pt>
                <c:pt idx="244">
                  <c:v>2013.4166666666667</c:v>
                </c:pt>
                <c:pt idx="245">
                  <c:v>2013.5</c:v>
                </c:pt>
                <c:pt idx="246">
                  <c:v>2013.5833333333333</c:v>
                </c:pt>
                <c:pt idx="247">
                  <c:v>2013.6666666666667</c:v>
                </c:pt>
                <c:pt idx="248">
                  <c:v>2013.75</c:v>
                </c:pt>
                <c:pt idx="249">
                  <c:v>2013.8333333333333</c:v>
                </c:pt>
                <c:pt idx="250">
                  <c:v>2013.9166666666667</c:v>
                </c:pt>
                <c:pt idx="251">
                  <c:v>2014</c:v>
                </c:pt>
                <c:pt idx="252">
                  <c:v>2014.0833333333333</c:v>
                </c:pt>
                <c:pt idx="253">
                  <c:v>2014.1666666666667</c:v>
                </c:pt>
                <c:pt idx="254">
                  <c:v>2014.25</c:v>
                </c:pt>
                <c:pt idx="255">
                  <c:v>2014.3333333333333</c:v>
                </c:pt>
                <c:pt idx="256">
                  <c:v>2014.4166666666667</c:v>
                </c:pt>
                <c:pt idx="257">
                  <c:v>2014.5</c:v>
                </c:pt>
                <c:pt idx="258">
                  <c:v>2014.5833333333333</c:v>
                </c:pt>
                <c:pt idx="259">
                  <c:v>2014.6666666666667</c:v>
                </c:pt>
                <c:pt idx="260">
                  <c:v>2014.75</c:v>
                </c:pt>
                <c:pt idx="261">
                  <c:v>2014.8333333333333</c:v>
                </c:pt>
                <c:pt idx="262">
                  <c:v>2014.9166666666667</c:v>
                </c:pt>
                <c:pt idx="263">
                  <c:v>2015</c:v>
                </c:pt>
                <c:pt idx="264">
                  <c:v>2015.0833333333333</c:v>
                </c:pt>
                <c:pt idx="265">
                  <c:v>2015.1666666666667</c:v>
                </c:pt>
                <c:pt idx="266">
                  <c:v>2015.25</c:v>
                </c:pt>
                <c:pt idx="267">
                  <c:v>2015.3333333333333</c:v>
                </c:pt>
                <c:pt idx="268">
                  <c:v>2015.4166666666667</c:v>
                </c:pt>
                <c:pt idx="269">
                  <c:v>2015.5</c:v>
                </c:pt>
                <c:pt idx="270">
                  <c:v>2015.5833333333333</c:v>
                </c:pt>
                <c:pt idx="271">
                  <c:v>2015.6666666666667</c:v>
                </c:pt>
                <c:pt idx="272">
                  <c:v>2015.75</c:v>
                </c:pt>
                <c:pt idx="273">
                  <c:v>2015.8333333333333</c:v>
                </c:pt>
                <c:pt idx="274">
                  <c:v>2015.9166666666667</c:v>
                </c:pt>
                <c:pt idx="275">
                  <c:v>2016</c:v>
                </c:pt>
                <c:pt idx="276">
                  <c:v>2016.0833333333333</c:v>
                </c:pt>
                <c:pt idx="277">
                  <c:v>2016.1666666666667</c:v>
                </c:pt>
                <c:pt idx="278">
                  <c:v>2016.25</c:v>
                </c:pt>
                <c:pt idx="279">
                  <c:v>2016.3333333333333</c:v>
                </c:pt>
                <c:pt idx="280">
                  <c:v>2016.4166666666667</c:v>
                </c:pt>
                <c:pt idx="281">
                  <c:v>2016.5</c:v>
                </c:pt>
                <c:pt idx="282">
                  <c:v>2016.5833333333333</c:v>
                </c:pt>
                <c:pt idx="283">
                  <c:v>2016.6666666666667</c:v>
                </c:pt>
                <c:pt idx="284">
                  <c:v>2016.75</c:v>
                </c:pt>
                <c:pt idx="285">
                  <c:v>2016.8333333333333</c:v>
                </c:pt>
                <c:pt idx="286">
                  <c:v>2016.9166666666667</c:v>
                </c:pt>
                <c:pt idx="287">
                  <c:v>2017</c:v>
                </c:pt>
                <c:pt idx="288">
                  <c:v>2017.0833333333333</c:v>
                </c:pt>
                <c:pt idx="289">
                  <c:v>2017.1666666666667</c:v>
                </c:pt>
                <c:pt idx="290">
                  <c:v>2017.25</c:v>
                </c:pt>
                <c:pt idx="291">
                  <c:v>2017.3333333333333</c:v>
                </c:pt>
                <c:pt idx="292">
                  <c:v>2017.4166666666667</c:v>
                </c:pt>
                <c:pt idx="293">
                  <c:v>2017.5</c:v>
                </c:pt>
                <c:pt idx="294">
                  <c:v>2017.5833333333333</c:v>
                </c:pt>
                <c:pt idx="295">
                  <c:v>2017.6666666666667</c:v>
                </c:pt>
                <c:pt idx="296">
                  <c:v>2017.75</c:v>
                </c:pt>
                <c:pt idx="297">
                  <c:v>2017.8333333333333</c:v>
                </c:pt>
                <c:pt idx="298">
                  <c:v>2017.9166666666667</c:v>
                </c:pt>
                <c:pt idx="299">
                  <c:v>2018</c:v>
                </c:pt>
                <c:pt idx="300">
                  <c:v>2018.0833333333333</c:v>
                </c:pt>
              </c:numCache>
            </c:numRef>
          </c:xVal>
          <c:yVal>
            <c:numRef>
              <c:f>ElNino!$B$4:$B$304</c:f>
              <c:numCache>
                <c:formatCode>General</c:formatCode>
                <c:ptCount val="301"/>
                <c:pt idx="0">
                  <c:v>0.28000000000000003</c:v>
                </c:pt>
                <c:pt idx="1">
                  <c:v>0.42</c:v>
                </c:pt>
                <c:pt idx="2">
                  <c:v>0.47</c:v>
                </c:pt>
                <c:pt idx="3">
                  <c:v>0.92</c:v>
                </c:pt>
                <c:pt idx="4">
                  <c:v>0.93</c:v>
                </c:pt>
                <c:pt idx="5">
                  <c:v>0.64</c:v>
                </c:pt>
                <c:pt idx="6">
                  <c:v>0.33</c:v>
                </c:pt>
                <c:pt idx="7">
                  <c:v>0.16</c:v>
                </c:pt>
                <c:pt idx="8">
                  <c:v>0.26</c:v>
                </c:pt>
                <c:pt idx="9">
                  <c:v>0.36</c:v>
                </c:pt>
                <c:pt idx="10">
                  <c:v>0.28000000000000003</c:v>
                </c:pt>
                <c:pt idx="11">
                  <c:v>0.19</c:v>
                </c:pt>
                <c:pt idx="12">
                  <c:v>0.04</c:v>
                </c:pt>
                <c:pt idx="13">
                  <c:v>-0.16</c:v>
                </c:pt>
                <c:pt idx="14">
                  <c:v>-0.06</c:v>
                </c:pt>
                <c:pt idx="15">
                  <c:v>0.03</c:v>
                </c:pt>
                <c:pt idx="16">
                  <c:v>0.14000000000000001</c:v>
                </c:pt>
                <c:pt idx="17">
                  <c:v>0.27</c:v>
                </c:pt>
                <c:pt idx="18">
                  <c:v>0.16</c:v>
                </c:pt>
                <c:pt idx="19">
                  <c:v>0.52</c:v>
                </c:pt>
                <c:pt idx="20">
                  <c:v>0.4</c:v>
                </c:pt>
                <c:pt idx="21">
                  <c:v>0.9</c:v>
                </c:pt>
                <c:pt idx="22">
                  <c:v>1.1399999999999999</c:v>
                </c:pt>
                <c:pt idx="23">
                  <c:v>1.21</c:v>
                </c:pt>
                <c:pt idx="24">
                  <c:v>1.1000000000000001</c:v>
                </c:pt>
                <c:pt idx="25">
                  <c:v>0.87</c:v>
                </c:pt>
                <c:pt idx="26">
                  <c:v>0.49</c:v>
                </c:pt>
                <c:pt idx="27">
                  <c:v>0.27</c:v>
                </c:pt>
                <c:pt idx="28">
                  <c:v>0.03</c:v>
                </c:pt>
                <c:pt idx="29">
                  <c:v>0.08</c:v>
                </c:pt>
                <c:pt idx="30">
                  <c:v>0.03</c:v>
                </c:pt>
                <c:pt idx="31">
                  <c:v>-0.38</c:v>
                </c:pt>
                <c:pt idx="32">
                  <c:v>-0.56999999999999995</c:v>
                </c:pt>
                <c:pt idx="33">
                  <c:v>-0.72</c:v>
                </c:pt>
                <c:pt idx="34">
                  <c:v>-0.78</c:v>
                </c:pt>
                <c:pt idx="35">
                  <c:v>-0.72</c:v>
                </c:pt>
                <c:pt idx="36">
                  <c:v>-0.65</c:v>
                </c:pt>
                <c:pt idx="37">
                  <c:v>-0.66</c:v>
                </c:pt>
                <c:pt idx="38">
                  <c:v>-0.48</c:v>
                </c:pt>
                <c:pt idx="39">
                  <c:v>-0.34</c:v>
                </c:pt>
                <c:pt idx="40">
                  <c:v>-0.4</c:v>
                </c:pt>
                <c:pt idx="41">
                  <c:v>-0.12</c:v>
                </c:pt>
                <c:pt idx="42">
                  <c:v>-0.14000000000000001</c:v>
                </c:pt>
                <c:pt idx="43">
                  <c:v>-0.3</c:v>
                </c:pt>
                <c:pt idx="44">
                  <c:v>-0.34</c:v>
                </c:pt>
                <c:pt idx="45">
                  <c:v>-0.28000000000000003</c:v>
                </c:pt>
                <c:pt idx="46">
                  <c:v>-0.3</c:v>
                </c:pt>
                <c:pt idx="47">
                  <c:v>-0.43</c:v>
                </c:pt>
                <c:pt idx="48">
                  <c:v>-0.43</c:v>
                </c:pt>
                <c:pt idx="49">
                  <c:v>-0.24</c:v>
                </c:pt>
                <c:pt idx="50">
                  <c:v>-0.06</c:v>
                </c:pt>
                <c:pt idx="51">
                  <c:v>0.34</c:v>
                </c:pt>
                <c:pt idx="52">
                  <c:v>0.87</c:v>
                </c:pt>
                <c:pt idx="53">
                  <c:v>1.1499999999999999</c:v>
                </c:pt>
                <c:pt idx="54">
                  <c:v>1.6</c:v>
                </c:pt>
                <c:pt idx="55">
                  <c:v>1.94</c:v>
                </c:pt>
                <c:pt idx="56">
                  <c:v>2.1</c:v>
                </c:pt>
                <c:pt idx="57">
                  <c:v>2.29</c:v>
                </c:pt>
                <c:pt idx="58">
                  <c:v>2.42</c:v>
                </c:pt>
                <c:pt idx="59">
                  <c:v>2.2999999999999998</c:v>
                </c:pt>
                <c:pt idx="60">
                  <c:v>2.42</c:v>
                </c:pt>
                <c:pt idx="61">
                  <c:v>2.08</c:v>
                </c:pt>
                <c:pt idx="62">
                  <c:v>1.49</c:v>
                </c:pt>
                <c:pt idx="63">
                  <c:v>0.9</c:v>
                </c:pt>
                <c:pt idx="64">
                  <c:v>0.68</c:v>
                </c:pt>
                <c:pt idx="65">
                  <c:v>-0.39</c:v>
                </c:pt>
                <c:pt idx="66">
                  <c:v>-0.73</c:v>
                </c:pt>
                <c:pt idx="67">
                  <c:v>-0.83</c:v>
                </c:pt>
                <c:pt idx="68">
                  <c:v>-0.82</c:v>
                </c:pt>
                <c:pt idx="69">
                  <c:v>-1.19</c:v>
                </c:pt>
                <c:pt idx="70">
                  <c:v>-1.23</c:v>
                </c:pt>
                <c:pt idx="71">
                  <c:v>-1.51</c:v>
                </c:pt>
                <c:pt idx="72">
                  <c:v>-1.53</c:v>
                </c:pt>
                <c:pt idx="73">
                  <c:v>-1.41</c:v>
                </c:pt>
                <c:pt idx="74">
                  <c:v>-0.92</c:v>
                </c:pt>
                <c:pt idx="75">
                  <c:v>-0.81</c:v>
                </c:pt>
                <c:pt idx="76">
                  <c:v>-0.87</c:v>
                </c:pt>
                <c:pt idx="77">
                  <c:v>-0.95</c:v>
                </c:pt>
                <c:pt idx="78">
                  <c:v>-0.84</c:v>
                </c:pt>
                <c:pt idx="79">
                  <c:v>-0.98</c:v>
                </c:pt>
                <c:pt idx="80">
                  <c:v>-0.84</c:v>
                </c:pt>
                <c:pt idx="81">
                  <c:v>-1.03</c:v>
                </c:pt>
                <c:pt idx="82">
                  <c:v>-1.41</c:v>
                </c:pt>
                <c:pt idx="83">
                  <c:v>-1.54</c:v>
                </c:pt>
                <c:pt idx="84">
                  <c:v>-1.79</c:v>
                </c:pt>
                <c:pt idx="85">
                  <c:v>-1.53</c:v>
                </c:pt>
                <c:pt idx="86">
                  <c:v>-1.26</c:v>
                </c:pt>
                <c:pt idx="87">
                  <c:v>-0.8</c:v>
                </c:pt>
                <c:pt idx="88">
                  <c:v>-0.8</c:v>
                </c:pt>
                <c:pt idx="89">
                  <c:v>-0.75</c:v>
                </c:pt>
                <c:pt idx="90">
                  <c:v>-0.56999999999999995</c:v>
                </c:pt>
                <c:pt idx="91">
                  <c:v>-0.36</c:v>
                </c:pt>
                <c:pt idx="92">
                  <c:v>-0.39</c:v>
                </c:pt>
                <c:pt idx="93">
                  <c:v>-0.55000000000000004</c:v>
                </c:pt>
                <c:pt idx="94">
                  <c:v>-0.75</c:v>
                </c:pt>
                <c:pt idx="95">
                  <c:v>-0.92</c:v>
                </c:pt>
                <c:pt idx="96">
                  <c:v>-0.88</c:v>
                </c:pt>
                <c:pt idx="97">
                  <c:v>-0.63</c:v>
                </c:pt>
                <c:pt idx="98">
                  <c:v>-0.48</c:v>
                </c:pt>
                <c:pt idx="99">
                  <c:v>-0.3</c:v>
                </c:pt>
                <c:pt idx="100">
                  <c:v>-0.3</c:v>
                </c:pt>
                <c:pt idx="101">
                  <c:v>-0.11</c:v>
                </c:pt>
                <c:pt idx="102">
                  <c:v>0.01</c:v>
                </c:pt>
                <c:pt idx="103">
                  <c:v>-7.0000000000000007E-2</c:v>
                </c:pt>
                <c:pt idx="104">
                  <c:v>-0.28000000000000003</c:v>
                </c:pt>
                <c:pt idx="105">
                  <c:v>-0.26</c:v>
                </c:pt>
                <c:pt idx="106">
                  <c:v>-0.28000000000000003</c:v>
                </c:pt>
                <c:pt idx="107">
                  <c:v>-0.46</c:v>
                </c:pt>
                <c:pt idx="108">
                  <c:v>-0.14000000000000001</c:v>
                </c:pt>
                <c:pt idx="109">
                  <c:v>0</c:v>
                </c:pt>
                <c:pt idx="110">
                  <c:v>0.11</c:v>
                </c:pt>
                <c:pt idx="111">
                  <c:v>0.14000000000000001</c:v>
                </c:pt>
                <c:pt idx="112">
                  <c:v>0.21</c:v>
                </c:pt>
                <c:pt idx="113">
                  <c:v>0.68</c:v>
                </c:pt>
                <c:pt idx="114">
                  <c:v>0.56999999999999995</c:v>
                </c:pt>
                <c:pt idx="115">
                  <c:v>0.7</c:v>
                </c:pt>
                <c:pt idx="116">
                  <c:v>0.82</c:v>
                </c:pt>
                <c:pt idx="117">
                  <c:v>1.1599999999999999</c:v>
                </c:pt>
                <c:pt idx="118">
                  <c:v>1.41</c:v>
                </c:pt>
                <c:pt idx="119">
                  <c:v>1.41</c:v>
                </c:pt>
                <c:pt idx="120">
                  <c:v>0.98</c:v>
                </c:pt>
                <c:pt idx="121">
                  <c:v>0.64</c:v>
                </c:pt>
                <c:pt idx="122">
                  <c:v>0.48</c:v>
                </c:pt>
                <c:pt idx="123">
                  <c:v>-0.03</c:v>
                </c:pt>
                <c:pt idx="124">
                  <c:v>-0.52</c:v>
                </c:pt>
                <c:pt idx="125">
                  <c:v>-0.19</c:v>
                </c:pt>
                <c:pt idx="126">
                  <c:v>0.14000000000000001</c:v>
                </c:pt>
                <c:pt idx="127">
                  <c:v>0.05</c:v>
                </c:pt>
                <c:pt idx="128">
                  <c:v>0.15</c:v>
                </c:pt>
                <c:pt idx="129">
                  <c:v>0.46</c:v>
                </c:pt>
                <c:pt idx="130">
                  <c:v>0.39</c:v>
                </c:pt>
                <c:pt idx="131">
                  <c:v>0.32</c:v>
                </c:pt>
                <c:pt idx="132">
                  <c:v>0.26</c:v>
                </c:pt>
                <c:pt idx="133">
                  <c:v>0.17</c:v>
                </c:pt>
                <c:pt idx="134">
                  <c:v>-0.1</c:v>
                </c:pt>
                <c:pt idx="135">
                  <c:v>0.06</c:v>
                </c:pt>
                <c:pt idx="136">
                  <c:v>0.1</c:v>
                </c:pt>
                <c:pt idx="137">
                  <c:v>0.14000000000000001</c:v>
                </c:pt>
                <c:pt idx="138">
                  <c:v>0.41</c:v>
                </c:pt>
                <c:pt idx="139">
                  <c:v>0.66</c:v>
                </c:pt>
                <c:pt idx="140">
                  <c:v>0.67</c:v>
                </c:pt>
                <c:pt idx="141">
                  <c:v>0.73</c:v>
                </c:pt>
                <c:pt idx="142">
                  <c:v>0.62</c:v>
                </c:pt>
                <c:pt idx="143">
                  <c:v>0.71</c:v>
                </c:pt>
                <c:pt idx="144">
                  <c:v>0.56000000000000005</c:v>
                </c:pt>
                <c:pt idx="145">
                  <c:v>0.26</c:v>
                </c:pt>
                <c:pt idx="146">
                  <c:v>0.28000000000000003</c:v>
                </c:pt>
                <c:pt idx="147">
                  <c:v>0.28000000000000003</c:v>
                </c:pt>
                <c:pt idx="148">
                  <c:v>0.3</c:v>
                </c:pt>
                <c:pt idx="149">
                  <c:v>0.22</c:v>
                </c:pt>
                <c:pt idx="150">
                  <c:v>-0.01</c:v>
                </c:pt>
                <c:pt idx="151">
                  <c:v>-0.04</c:v>
                </c:pt>
                <c:pt idx="152">
                  <c:v>-0.08</c:v>
                </c:pt>
                <c:pt idx="153">
                  <c:v>-0.15</c:v>
                </c:pt>
                <c:pt idx="154">
                  <c:v>-0.44</c:v>
                </c:pt>
                <c:pt idx="155">
                  <c:v>-0.75</c:v>
                </c:pt>
                <c:pt idx="156">
                  <c:v>-0.98</c:v>
                </c:pt>
                <c:pt idx="157">
                  <c:v>-0.71</c:v>
                </c:pt>
                <c:pt idx="158">
                  <c:v>-0.73</c:v>
                </c:pt>
                <c:pt idx="159">
                  <c:v>-0.3</c:v>
                </c:pt>
                <c:pt idx="160">
                  <c:v>-0.11</c:v>
                </c:pt>
                <c:pt idx="161">
                  <c:v>0.09</c:v>
                </c:pt>
                <c:pt idx="162">
                  <c:v>0.03</c:v>
                </c:pt>
                <c:pt idx="163">
                  <c:v>0.37</c:v>
                </c:pt>
                <c:pt idx="164">
                  <c:v>0.62</c:v>
                </c:pt>
                <c:pt idx="165">
                  <c:v>0.76</c:v>
                </c:pt>
                <c:pt idx="166">
                  <c:v>0.98</c:v>
                </c:pt>
                <c:pt idx="167">
                  <c:v>1.1000000000000001</c:v>
                </c:pt>
                <c:pt idx="168">
                  <c:v>0.59</c:v>
                </c:pt>
                <c:pt idx="169">
                  <c:v>0.12</c:v>
                </c:pt>
                <c:pt idx="170">
                  <c:v>-0.15</c:v>
                </c:pt>
                <c:pt idx="171">
                  <c:v>-0.16</c:v>
                </c:pt>
                <c:pt idx="172">
                  <c:v>-0.39</c:v>
                </c:pt>
                <c:pt idx="173">
                  <c:v>-0.16</c:v>
                </c:pt>
                <c:pt idx="174">
                  <c:v>-0.37</c:v>
                </c:pt>
                <c:pt idx="175">
                  <c:v>-0.56999999999999995</c:v>
                </c:pt>
                <c:pt idx="176">
                  <c:v>-1.04</c:v>
                </c:pt>
                <c:pt idx="177">
                  <c:v>-1.41</c:v>
                </c:pt>
                <c:pt idx="178">
                  <c:v>-1.58</c:v>
                </c:pt>
                <c:pt idx="179">
                  <c:v>-1.61</c:v>
                </c:pt>
                <c:pt idx="180">
                  <c:v>-1.79</c:v>
                </c:pt>
                <c:pt idx="181">
                  <c:v>-1.7</c:v>
                </c:pt>
                <c:pt idx="182">
                  <c:v>-1.17</c:v>
                </c:pt>
                <c:pt idx="183">
                  <c:v>-0.89</c:v>
                </c:pt>
                <c:pt idx="184">
                  <c:v>-0.64</c:v>
                </c:pt>
                <c:pt idx="185">
                  <c:v>-0.44</c:v>
                </c:pt>
                <c:pt idx="186">
                  <c:v>-0.04</c:v>
                </c:pt>
                <c:pt idx="187">
                  <c:v>-0.04</c:v>
                </c:pt>
                <c:pt idx="188">
                  <c:v>-0.28000000000000003</c:v>
                </c:pt>
                <c:pt idx="189">
                  <c:v>-0.3</c:v>
                </c:pt>
                <c:pt idx="190">
                  <c:v>-0.37</c:v>
                </c:pt>
                <c:pt idx="191">
                  <c:v>-0.9</c:v>
                </c:pt>
                <c:pt idx="192">
                  <c:v>-1</c:v>
                </c:pt>
                <c:pt idx="193">
                  <c:v>-0.71</c:v>
                </c:pt>
                <c:pt idx="194">
                  <c:v>-0.72</c:v>
                </c:pt>
                <c:pt idx="195">
                  <c:v>-0.25</c:v>
                </c:pt>
                <c:pt idx="196">
                  <c:v>0.17</c:v>
                </c:pt>
                <c:pt idx="197">
                  <c:v>0.49</c:v>
                </c:pt>
                <c:pt idx="198">
                  <c:v>0.69</c:v>
                </c:pt>
                <c:pt idx="199">
                  <c:v>0.62</c:v>
                </c:pt>
                <c:pt idx="200">
                  <c:v>0.68</c:v>
                </c:pt>
                <c:pt idx="201">
                  <c:v>0.96</c:v>
                </c:pt>
                <c:pt idx="202">
                  <c:v>1.49</c:v>
                </c:pt>
                <c:pt idx="203">
                  <c:v>1.81</c:v>
                </c:pt>
                <c:pt idx="204">
                  <c:v>1.43</c:v>
                </c:pt>
                <c:pt idx="205">
                  <c:v>1.18</c:v>
                </c:pt>
                <c:pt idx="206">
                  <c:v>1.07</c:v>
                </c:pt>
                <c:pt idx="207">
                  <c:v>0.56000000000000005</c:v>
                </c:pt>
                <c:pt idx="208">
                  <c:v>-0.15</c:v>
                </c:pt>
                <c:pt idx="209">
                  <c:v>-0.62</c:v>
                </c:pt>
                <c:pt idx="210">
                  <c:v>-0.89</c:v>
                </c:pt>
                <c:pt idx="211">
                  <c:v>-1.33</c:v>
                </c:pt>
                <c:pt idx="212">
                  <c:v>-1.56</c:v>
                </c:pt>
                <c:pt idx="213">
                  <c:v>-1.65</c:v>
                </c:pt>
                <c:pt idx="214">
                  <c:v>-1.57</c:v>
                </c:pt>
                <c:pt idx="215">
                  <c:v>-1.63</c:v>
                </c:pt>
                <c:pt idx="216">
                  <c:v>-1.7</c:v>
                </c:pt>
                <c:pt idx="217">
                  <c:v>-1.26</c:v>
                </c:pt>
                <c:pt idx="218">
                  <c:v>-0.98</c:v>
                </c:pt>
                <c:pt idx="219">
                  <c:v>-0.74</c:v>
                </c:pt>
                <c:pt idx="220">
                  <c:v>-0.53</c:v>
                </c:pt>
                <c:pt idx="221">
                  <c:v>-0.25</c:v>
                </c:pt>
                <c:pt idx="222">
                  <c:v>-0.23</c:v>
                </c:pt>
                <c:pt idx="223">
                  <c:v>-0.66</c:v>
                </c:pt>
                <c:pt idx="224">
                  <c:v>-0.76</c:v>
                </c:pt>
                <c:pt idx="225">
                  <c:v>-0.93</c:v>
                </c:pt>
                <c:pt idx="226">
                  <c:v>-1.0900000000000001</c:v>
                </c:pt>
                <c:pt idx="227">
                  <c:v>-1.05</c:v>
                </c:pt>
                <c:pt idx="228">
                  <c:v>-0.93</c:v>
                </c:pt>
                <c:pt idx="229">
                  <c:v>-0.61</c:v>
                </c:pt>
                <c:pt idx="230">
                  <c:v>-0.48</c:v>
                </c:pt>
                <c:pt idx="231">
                  <c:v>-0.28999999999999998</c:v>
                </c:pt>
                <c:pt idx="232">
                  <c:v>-0.18</c:v>
                </c:pt>
                <c:pt idx="233">
                  <c:v>0.14000000000000001</c:v>
                </c:pt>
                <c:pt idx="234">
                  <c:v>0.44</c:v>
                </c:pt>
                <c:pt idx="235">
                  <c:v>0.66</c:v>
                </c:pt>
                <c:pt idx="236">
                  <c:v>0.44</c:v>
                </c:pt>
                <c:pt idx="237">
                  <c:v>0.23</c:v>
                </c:pt>
                <c:pt idx="238">
                  <c:v>0.33</c:v>
                </c:pt>
                <c:pt idx="239">
                  <c:v>-0.13</c:v>
                </c:pt>
                <c:pt idx="240">
                  <c:v>-0.42</c:v>
                </c:pt>
                <c:pt idx="241">
                  <c:v>-0.4</c:v>
                </c:pt>
                <c:pt idx="242">
                  <c:v>-0.14000000000000001</c:v>
                </c:pt>
                <c:pt idx="243">
                  <c:v>-0.08</c:v>
                </c:pt>
                <c:pt idx="244">
                  <c:v>-0.28000000000000003</c:v>
                </c:pt>
                <c:pt idx="245">
                  <c:v>-0.33</c:v>
                </c:pt>
                <c:pt idx="246">
                  <c:v>-0.28000000000000003</c:v>
                </c:pt>
                <c:pt idx="247">
                  <c:v>-0.28999999999999998</c:v>
                </c:pt>
                <c:pt idx="248">
                  <c:v>-0.09</c:v>
                </c:pt>
                <c:pt idx="249">
                  <c:v>-0.24</c:v>
                </c:pt>
                <c:pt idx="250">
                  <c:v>-0.02</c:v>
                </c:pt>
                <c:pt idx="251">
                  <c:v>-0.09</c:v>
                </c:pt>
                <c:pt idx="252">
                  <c:v>-0.42</c:v>
                </c:pt>
                <c:pt idx="253">
                  <c:v>-0.45</c:v>
                </c:pt>
                <c:pt idx="254">
                  <c:v>-7.0000000000000007E-2</c:v>
                </c:pt>
                <c:pt idx="255">
                  <c:v>0.28000000000000003</c:v>
                </c:pt>
                <c:pt idx="256">
                  <c:v>0.45</c:v>
                </c:pt>
                <c:pt idx="257">
                  <c:v>0.48</c:v>
                </c:pt>
                <c:pt idx="258">
                  <c:v>0.13</c:v>
                </c:pt>
                <c:pt idx="259">
                  <c:v>0.14000000000000001</c:v>
                </c:pt>
                <c:pt idx="260">
                  <c:v>0.37</c:v>
                </c:pt>
                <c:pt idx="261">
                  <c:v>0.48</c:v>
                </c:pt>
                <c:pt idx="262">
                  <c:v>0.89</c:v>
                </c:pt>
                <c:pt idx="263">
                  <c:v>0.77</c:v>
                </c:pt>
                <c:pt idx="264">
                  <c:v>0.59</c:v>
                </c:pt>
                <c:pt idx="265">
                  <c:v>0.56999999999999995</c:v>
                </c:pt>
                <c:pt idx="266">
                  <c:v>0.48</c:v>
                </c:pt>
                <c:pt idx="267">
                  <c:v>0.9</c:v>
                </c:pt>
                <c:pt idx="268">
                  <c:v>1.04</c:v>
                </c:pt>
                <c:pt idx="269">
                  <c:v>1.28</c:v>
                </c:pt>
                <c:pt idx="270">
                  <c:v>1.56</c:v>
                </c:pt>
                <c:pt idx="271">
                  <c:v>1.87</c:v>
                </c:pt>
                <c:pt idx="272">
                  <c:v>2.0099999999999998</c:v>
                </c:pt>
                <c:pt idx="273">
                  <c:v>2.21</c:v>
                </c:pt>
                <c:pt idx="274">
                  <c:v>2.57</c:v>
                </c:pt>
                <c:pt idx="275">
                  <c:v>2.56</c:v>
                </c:pt>
                <c:pt idx="276">
                  <c:v>2.56</c:v>
                </c:pt>
                <c:pt idx="277">
                  <c:v>2.11</c:v>
                </c:pt>
                <c:pt idx="278">
                  <c:v>1.6</c:v>
                </c:pt>
                <c:pt idx="279">
                  <c:v>1.05</c:v>
                </c:pt>
                <c:pt idx="280">
                  <c:v>0.45</c:v>
                </c:pt>
                <c:pt idx="281">
                  <c:v>0.06</c:v>
                </c:pt>
                <c:pt idx="282">
                  <c:v>-0.25</c:v>
                </c:pt>
                <c:pt idx="283">
                  <c:v>-0.48</c:v>
                </c:pt>
                <c:pt idx="284">
                  <c:v>-0.46</c:v>
                </c:pt>
                <c:pt idx="285">
                  <c:v>-0.75</c:v>
                </c:pt>
                <c:pt idx="286">
                  <c:v>-0.63</c:v>
                </c:pt>
                <c:pt idx="287">
                  <c:v>-0.51</c:v>
                </c:pt>
                <c:pt idx="288">
                  <c:v>-0.34</c:v>
                </c:pt>
                <c:pt idx="289">
                  <c:v>-0.01</c:v>
                </c:pt>
                <c:pt idx="290">
                  <c:v>-0.09</c:v>
                </c:pt>
                <c:pt idx="291">
                  <c:v>0.22</c:v>
                </c:pt>
                <c:pt idx="292">
                  <c:v>0.3</c:v>
                </c:pt>
                <c:pt idx="293">
                  <c:v>0.22</c:v>
                </c:pt>
                <c:pt idx="294">
                  <c:v>0.22</c:v>
                </c:pt>
                <c:pt idx="295">
                  <c:v>-0.18</c:v>
                </c:pt>
                <c:pt idx="296">
                  <c:v>-0.56000000000000005</c:v>
                </c:pt>
                <c:pt idx="297">
                  <c:v>-0.52</c:v>
                </c:pt>
                <c:pt idx="298">
                  <c:v>-0.84</c:v>
                </c:pt>
                <c:pt idx="299">
                  <c:v>-0.85</c:v>
                </c:pt>
                <c:pt idx="300">
                  <c:v>-0.86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875328"/>
        <c:axId val="253873152"/>
      </c:scatterChart>
      <c:valAx>
        <c:axId val="253848960"/>
        <c:scaling>
          <c:orientation val="minMax"/>
          <c:max val="2020"/>
          <c:min val="1990"/>
        </c:scaling>
        <c:delete val="0"/>
        <c:axPos val="b"/>
        <c:numFmt formatCode="General" sourceLinked="1"/>
        <c:majorTickMark val="out"/>
        <c:minorTickMark val="none"/>
        <c:tickLblPos val="nextTo"/>
        <c:crossAx val="253871232"/>
        <c:crosses val="autoZero"/>
        <c:crossBetween val="midCat"/>
      </c:valAx>
      <c:valAx>
        <c:axId val="2538712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relative Meeresspiegelhöhe (mm)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53848960"/>
        <c:crosses val="autoZero"/>
        <c:crossBetween val="midCat"/>
      </c:valAx>
      <c:valAx>
        <c:axId val="253873152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ENSO-Index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53875328"/>
        <c:crosses val="max"/>
        <c:crossBetween val="midCat"/>
      </c:valAx>
      <c:valAx>
        <c:axId val="253875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538731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38100">
              <a:noFill/>
            </a:ln>
          </c:spPr>
          <c:marker>
            <c:symbol val="circle"/>
            <c:size val="3"/>
          </c:marker>
          <c:xVal>
            <c:numRef>
              <c:f>Korrelation!$C$3:$C$303</c:f>
              <c:numCache>
                <c:formatCode>0.000</c:formatCode>
                <c:ptCount val="301"/>
                <c:pt idx="0">
                  <c:v>1993.0833333333333</c:v>
                </c:pt>
                <c:pt idx="1">
                  <c:v>1993.1666666666667</c:v>
                </c:pt>
                <c:pt idx="2">
                  <c:v>1993.25</c:v>
                </c:pt>
                <c:pt idx="3">
                  <c:v>1993.3333333333333</c:v>
                </c:pt>
                <c:pt idx="4">
                  <c:v>1993.4166666666667</c:v>
                </c:pt>
                <c:pt idx="5">
                  <c:v>1993.5</c:v>
                </c:pt>
                <c:pt idx="6">
                  <c:v>1993.5833333333333</c:v>
                </c:pt>
                <c:pt idx="7">
                  <c:v>1993.6666666666667</c:v>
                </c:pt>
                <c:pt idx="8">
                  <c:v>1993.75</c:v>
                </c:pt>
                <c:pt idx="9">
                  <c:v>1993.8333333333333</c:v>
                </c:pt>
                <c:pt idx="10">
                  <c:v>1993.9166666666667</c:v>
                </c:pt>
                <c:pt idx="11">
                  <c:v>1994</c:v>
                </c:pt>
                <c:pt idx="12">
                  <c:v>1994.0833333333333</c:v>
                </c:pt>
                <c:pt idx="13">
                  <c:v>1994.1666666666667</c:v>
                </c:pt>
                <c:pt idx="14">
                  <c:v>1994.25</c:v>
                </c:pt>
                <c:pt idx="15">
                  <c:v>1994.3333333333333</c:v>
                </c:pt>
                <c:pt idx="16">
                  <c:v>1994.4166666666667</c:v>
                </c:pt>
                <c:pt idx="17">
                  <c:v>1994.5</c:v>
                </c:pt>
                <c:pt idx="18">
                  <c:v>1994.5833333333333</c:v>
                </c:pt>
                <c:pt idx="19">
                  <c:v>1994.6666666666667</c:v>
                </c:pt>
                <c:pt idx="20">
                  <c:v>1994.75</c:v>
                </c:pt>
                <c:pt idx="21">
                  <c:v>1994.8333333333333</c:v>
                </c:pt>
                <c:pt idx="22">
                  <c:v>1994.9166666666667</c:v>
                </c:pt>
                <c:pt idx="23">
                  <c:v>1995</c:v>
                </c:pt>
                <c:pt idx="24">
                  <c:v>1995.0833333333333</c:v>
                </c:pt>
                <c:pt idx="25">
                  <c:v>1995.1666666666667</c:v>
                </c:pt>
                <c:pt idx="26">
                  <c:v>1995.25</c:v>
                </c:pt>
                <c:pt idx="27">
                  <c:v>1995.3333333333333</c:v>
                </c:pt>
                <c:pt idx="28">
                  <c:v>1995.4166666666667</c:v>
                </c:pt>
                <c:pt idx="29">
                  <c:v>1995.5</c:v>
                </c:pt>
                <c:pt idx="30">
                  <c:v>1995.5833333333333</c:v>
                </c:pt>
                <c:pt idx="31">
                  <c:v>1995.6666666666667</c:v>
                </c:pt>
                <c:pt idx="32">
                  <c:v>1995.75</c:v>
                </c:pt>
                <c:pt idx="33">
                  <c:v>1995.8333333333333</c:v>
                </c:pt>
                <c:pt idx="34">
                  <c:v>1995.9166666666667</c:v>
                </c:pt>
                <c:pt idx="35">
                  <c:v>1996</c:v>
                </c:pt>
                <c:pt idx="36">
                  <c:v>1996.0833333333333</c:v>
                </c:pt>
                <c:pt idx="37">
                  <c:v>1996.1666666666667</c:v>
                </c:pt>
                <c:pt idx="38">
                  <c:v>1996.25</c:v>
                </c:pt>
                <c:pt idx="39">
                  <c:v>1996.3333333333333</c:v>
                </c:pt>
                <c:pt idx="40">
                  <c:v>1996.4166666666667</c:v>
                </c:pt>
                <c:pt idx="41">
                  <c:v>1996.5</c:v>
                </c:pt>
                <c:pt idx="42">
                  <c:v>1996.5833333333333</c:v>
                </c:pt>
                <c:pt idx="43">
                  <c:v>1996.6666666666667</c:v>
                </c:pt>
                <c:pt idx="44">
                  <c:v>1996.75</c:v>
                </c:pt>
                <c:pt idx="45">
                  <c:v>1996.8333333333333</c:v>
                </c:pt>
                <c:pt idx="46">
                  <c:v>1996.9166666666667</c:v>
                </c:pt>
                <c:pt idx="47">
                  <c:v>1997</c:v>
                </c:pt>
                <c:pt idx="48">
                  <c:v>1997.0833333333333</c:v>
                </c:pt>
                <c:pt idx="49">
                  <c:v>1997.1666666666667</c:v>
                </c:pt>
                <c:pt idx="50">
                  <c:v>1997.25</c:v>
                </c:pt>
                <c:pt idx="51">
                  <c:v>1997.3333333333333</c:v>
                </c:pt>
                <c:pt idx="52">
                  <c:v>1997.4166666666667</c:v>
                </c:pt>
                <c:pt idx="53">
                  <c:v>1997.5</c:v>
                </c:pt>
                <c:pt idx="54">
                  <c:v>1997.5833333333333</c:v>
                </c:pt>
                <c:pt idx="55">
                  <c:v>1997.6666666666667</c:v>
                </c:pt>
                <c:pt idx="56">
                  <c:v>1997.75</c:v>
                </c:pt>
                <c:pt idx="57">
                  <c:v>1997.8333333333333</c:v>
                </c:pt>
                <c:pt idx="58">
                  <c:v>1997.9166666666667</c:v>
                </c:pt>
                <c:pt idx="59">
                  <c:v>1998</c:v>
                </c:pt>
                <c:pt idx="60">
                  <c:v>1998.0833333333333</c:v>
                </c:pt>
                <c:pt idx="61">
                  <c:v>1998.1666666666667</c:v>
                </c:pt>
                <c:pt idx="62">
                  <c:v>1998.25</c:v>
                </c:pt>
                <c:pt idx="63">
                  <c:v>1998.3333333333333</c:v>
                </c:pt>
                <c:pt idx="64">
                  <c:v>1998.4166666666667</c:v>
                </c:pt>
                <c:pt idx="65">
                  <c:v>1998.5</c:v>
                </c:pt>
                <c:pt idx="66">
                  <c:v>1998.5833333333333</c:v>
                </c:pt>
                <c:pt idx="67">
                  <c:v>1998.6666666666667</c:v>
                </c:pt>
                <c:pt idx="68">
                  <c:v>1998.75</c:v>
                </c:pt>
                <c:pt idx="69">
                  <c:v>1998.8333333333333</c:v>
                </c:pt>
                <c:pt idx="70">
                  <c:v>1998.9166666666667</c:v>
                </c:pt>
                <c:pt idx="71">
                  <c:v>1999</c:v>
                </c:pt>
                <c:pt idx="72">
                  <c:v>1999.0833333333333</c:v>
                </c:pt>
                <c:pt idx="73">
                  <c:v>1999.1666666666667</c:v>
                </c:pt>
                <c:pt idx="74">
                  <c:v>1999.25</c:v>
                </c:pt>
                <c:pt idx="75">
                  <c:v>1999.3333333333333</c:v>
                </c:pt>
                <c:pt idx="76">
                  <c:v>1999.4166666666667</c:v>
                </c:pt>
                <c:pt idx="77">
                  <c:v>1999.5</c:v>
                </c:pt>
                <c:pt idx="78">
                  <c:v>1999.5833333333333</c:v>
                </c:pt>
                <c:pt idx="79">
                  <c:v>1999.6666666666667</c:v>
                </c:pt>
                <c:pt idx="80">
                  <c:v>1999.75</c:v>
                </c:pt>
                <c:pt idx="81">
                  <c:v>1999.8333333333333</c:v>
                </c:pt>
                <c:pt idx="82">
                  <c:v>1999.9166666666667</c:v>
                </c:pt>
                <c:pt idx="83">
                  <c:v>2000</c:v>
                </c:pt>
                <c:pt idx="84">
                  <c:v>2000.0833333333333</c:v>
                </c:pt>
                <c:pt idx="85">
                  <c:v>2000.1666666666667</c:v>
                </c:pt>
                <c:pt idx="86">
                  <c:v>2000.25</c:v>
                </c:pt>
                <c:pt idx="87">
                  <c:v>2000.3333333333333</c:v>
                </c:pt>
                <c:pt idx="88">
                  <c:v>2000.4166666666667</c:v>
                </c:pt>
                <c:pt idx="89">
                  <c:v>2000.5</c:v>
                </c:pt>
                <c:pt idx="90">
                  <c:v>2000.5833333333333</c:v>
                </c:pt>
                <c:pt idx="91">
                  <c:v>2000.6666666666667</c:v>
                </c:pt>
                <c:pt idx="92">
                  <c:v>2000.75</c:v>
                </c:pt>
                <c:pt idx="93">
                  <c:v>2000.8333333333333</c:v>
                </c:pt>
                <c:pt idx="94">
                  <c:v>2000.9166666666667</c:v>
                </c:pt>
                <c:pt idx="95">
                  <c:v>2001</c:v>
                </c:pt>
                <c:pt idx="96">
                  <c:v>2001.0833333333333</c:v>
                </c:pt>
                <c:pt idx="97">
                  <c:v>2001.1666666666667</c:v>
                </c:pt>
                <c:pt idx="98">
                  <c:v>2001.25</c:v>
                </c:pt>
                <c:pt idx="99">
                  <c:v>2001.3333333333333</c:v>
                </c:pt>
                <c:pt idx="100">
                  <c:v>2001.4166666666667</c:v>
                </c:pt>
                <c:pt idx="101">
                  <c:v>2001.5</c:v>
                </c:pt>
                <c:pt idx="102">
                  <c:v>2001.5833333333333</c:v>
                </c:pt>
                <c:pt idx="103">
                  <c:v>2001.6666666666667</c:v>
                </c:pt>
                <c:pt idx="104">
                  <c:v>2001.75</c:v>
                </c:pt>
                <c:pt idx="105">
                  <c:v>2001.8333333333333</c:v>
                </c:pt>
                <c:pt idx="106">
                  <c:v>2001.9166666666667</c:v>
                </c:pt>
                <c:pt idx="107">
                  <c:v>2002</c:v>
                </c:pt>
                <c:pt idx="108">
                  <c:v>2002.0833333333333</c:v>
                </c:pt>
                <c:pt idx="109">
                  <c:v>2002.1666666666667</c:v>
                </c:pt>
                <c:pt idx="110">
                  <c:v>2002.25</c:v>
                </c:pt>
                <c:pt idx="111">
                  <c:v>2002.3333333333333</c:v>
                </c:pt>
                <c:pt idx="112">
                  <c:v>2002.4166666666667</c:v>
                </c:pt>
                <c:pt idx="113">
                  <c:v>2002.5</c:v>
                </c:pt>
                <c:pt idx="114">
                  <c:v>2002.5833333333333</c:v>
                </c:pt>
                <c:pt idx="115">
                  <c:v>2002.6666666666667</c:v>
                </c:pt>
                <c:pt idx="116">
                  <c:v>2002.75</c:v>
                </c:pt>
                <c:pt idx="117">
                  <c:v>2002.8333333333333</c:v>
                </c:pt>
                <c:pt idx="118">
                  <c:v>2002.9166666666667</c:v>
                </c:pt>
                <c:pt idx="119">
                  <c:v>2003</c:v>
                </c:pt>
                <c:pt idx="120">
                  <c:v>2003.0833333333333</c:v>
                </c:pt>
                <c:pt idx="121">
                  <c:v>2003.1666666666667</c:v>
                </c:pt>
                <c:pt idx="122">
                  <c:v>2003.25</c:v>
                </c:pt>
                <c:pt idx="123">
                  <c:v>2003.3333333333333</c:v>
                </c:pt>
                <c:pt idx="124">
                  <c:v>2003.4166666666667</c:v>
                </c:pt>
                <c:pt idx="125">
                  <c:v>2003.5</c:v>
                </c:pt>
                <c:pt idx="126">
                  <c:v>2003.5833333333333</c:v>
                </c:pt>
                <c:pt idx="127">
                  <c:v>2003.6666666666667</c:v>
                </c:pt>
                <c:pt idx="128">
                  <c:v>2003.75</c:v>
                </c:pt>
                <c:pt idx="129">
                  <c:v>2003.8333333333333</c:v>
                </c:pt>
                <c:pt idx="130">
                  <c:v>2003.9166666666667</c:v>
                </c:pt>
                <c:pt idx="131">
                  <c:v>2004</c:v>
                </c:pt>
                <c:pt idx="132">
                  <c:v>2004.0833333333333</c:v>
                </c:pt>
                <c:pt idx="133">
                  <c:v>2004.1666666666667</c:v>
                </c:pt>
                <c:pt idx="134">
                  <c:v>2004.25</c:v>
                </c:pt>
                <c:pt idx="135">
                  <c:v>2004.3333333333333</c:v>
                </c:pt>
                <c:pt idx="136">
                  <c:v>2004.4166666666667</c:v>
                </c:pt>
                <c:pt idx="137">
                  <c:v>2004.5</c:v>
                </c:pt>
                <c:pt idx="138">
                  <c:v>2004.5833333333333</c:v>
                </c:pt>
                <c:pt idx="139">
                  <c:v>2004.6666666666667</c:v>
                </c:pt>
                <c:pt idx="140">
                  <c:v>2004.75</c:v>
                </c:pt>
                <c:pt idx="141">
                  <c:v>2004.8333333333333</c:v>
                </c:pt>
                <c:pt idx="142">
                  <c:v>2004.9166666666667</c:v>
                </c:pt>
                <c:pt idx="143">
                  <c:v>2005</c:v>
                </c:pt>
                <c:pt idx="144">
                  <c:v>2005.0833333333333</c:v>
                </c:pt>
                <c:pt idx="145">
                  <c:v>2005.1666666666667</c:v>
                </c:pt>
                <c:pt idx="146">
                  <c:v>2005.25</c:v>
                </c:pt>
                <c:pt idx="147">
                  <c:v>2005.3333333333333</c:v>
                </c:pt>
                <c:pt idx="148">
                  <c:v>2005.4166666666667</c:v>
                </c:pt>
                <c:pt idx="149">
                  <c:v>2005.5</c:v>
                </c:pt>
                <c:pt idx="150">
                  <c:v>2005.5833333333333</c:v>
                </c:pt>
                <c:pt idx="151">
                  <c:v>2005.6666666666667</c:v>
                </c:pt>
                <c:pt idx="152">
                  <c:v>2005.75</c:v>
                </c:pt>
                <c:pt idx="153">
                  <c:v>2005.8333333333333</c:v>
                </c:pt>
                <c:pt idx="154">
                  <c:v>2005.9166666666667</c:v>
                </c:pt>
                <c:pt idx="155">
                  <c:v>2006</c:v>
                </c:pt>
                <c:pt idx="156">
                  <c:v>2006.0833333333333</c:v>
                </c:pt>
                <c:pt idx="157">
                  <c:v>2006.1666666666667</c:v>
                </c:pt>
                <c:pt idx="158">
                  <c:v>2006.25</c:v>
                </c:pt>
                <c:pt idx="159">
                  <c:v>2006.3333333333333</c:v>
                </c:pt>
                <c:pt idx="160">
                  <c:v>2006.4166666666667</c:v>
                </c:pt>
                <c:pt idx="161">
                  <c:v>2006.5</c:v>
                </c:pt>
                <c:pt idx="162">
                  <c:v>2006.5833333333333</c:v>
                </c:pt>
                <c:pt idx="163">
                  <c:v>2006.6666666666667</c:v>
                </c:pt>
                <c:pt idx="164">
                  <c:v>2006.75</c:v>
                </c:pt>
                <c:pt idx="165">
                  <c:v>2006.8333333333333</c:v>
                </c:pt>
                <c:pt idx="166">
                  <c:v>2006.9166666666667</c:v>
                </c:pt>
                <c:pt idx="167">
                  <c:v>2007</c:v>
                </c:pt>
                <c:pt idx="168">
                  <c:v>2007.0833333333333</c:v>
                </c:pt>
                <c:pt idx="169">
                  <c:v>2007.1666666666667</c:v>
                </c:pt>
                <c:pt idx="170">
                  <c:v>2007.25</c:v>
                </c:pt>
                <c:pt idx="171">
                  <c:v>2007.3333333333333</c:v>
                </c:pt>
                <c:pt idx="172">
                  <c:v>2007.4166666666667</c:v>
                </c:pt>
                <c:pt idx="173">
                  <c:v>2007.5</c:v>
                </c:pt>
                <c:pt idx="174">
                  <c:v>2007.5833333333333</c:v>
                </c:pt>
                <c:pt idx="175">
                  <c:v>2007.6666666666667</c:v>
                </c:pt>
                <c:pt idx="176">
                  <c:v>2007.75</c:v>
                </c:pt>
                <c:pt idx="177">
                  <c:v>2007.8333333333333</c:v>
                </c:pt>
                <c:pt idx="178">
                  <c:v>2007.9166666666667</c:v>
                </c:pt>
                <c:pt idx="179">
                  <c:v>2008</c:v>
                </c:pt>
                <c:pt idx="180">
                  <c:v>2008.0833333333333</c:v>
                </c:pt>
                <c:pt idx="181">
                  <c:v>2008.1666666666667</c:v>
                </c:pt>
                <c:pt idx="182">
                  <c:v>2008.25</c:v>
                </c:pt>
                <c:pt idx="183">
                  <c:v>2008.3333333333333</c:v>
                </c:pt>
                <c:pt idx="184">
                  <c:v>2008.4166666666667</c:v>
                </c:pt>
                <c:pt idx="185">
                  <c:v>2008.5</c:v>
                </c:pt>
                <c:pt idx="186">
                  <c:v>2008.5833333333333</c:v>
                </c:pt>
                <c:pt idx="187">
                  <c:v>2008.6666666666667</c:v>
                </c:pt>
                <c:pt idx="188">
                  <c:v>2008.75</c:v>
                </c:pt>
                <c:pt idx="189">
                  <c:v>2008.8333333333333</c:v>
                </c:pt>
                <c:pt idx="190">
                  <c:v>2008.9166666666667</c:v>
                </c:pt>
                <c:pt idx="191">
                  <c:v>2009</c:v>
                </c:pt>
                <c:pt idx="192">
                  <c:v>2009.0833333333333</c:v>
                </c:pt>
                <c:pt idx="193">
                  <c:v>2009.1666666666667</c:v>
                </c:pt>
                <c:pt idx="194">
                  <c:v>2009.25</c:v>
                </c:pt>
                <c:pt idx="195">
                  <c:v>2009.3333333333333</c:v>
                </c:pt>
                <c:pt idx="196">
                  <c:v>2009.4166666666667</c:v>
                </c:pt>
                <c:pt idx="197">
                  <c:v>2009.5</c:v>
                </c:pt>
                <c:pt idx="198">
                  <c:v>2009.5833333333333</c:v>
                </c:pt>
                <c:pt idx="199">
                  <c:v>2009.6666666666667</c:v>
                </c:pt>
                <c:pt idx="200">
                  <c:v>2009.75</c:v>
                </c:pt>
                <c:pt idx="201">
                  <c:v>2009.8333333333333</c:v>
                </c:pt>
                <c:pt idx="202">
                  <c:v>2009.9166666666667</c:v>
                </c:pt>
                <c:pt idx="203">
                  <c:v>2010</c:v>
                </c:pt>
                <c:pt idx="204">
                  <c:v>2010.0833333333333</c:v>
                </c:pt>
                <c:pt idx="205">
                  <c:v>2010.1666666666667</c:v>
                </c:pt>
                <c:pt idx="206">
                  <c:v>2010.25</c:v>
                </c:pt>
                <c:pt idx="207">
                  <c:v>2010.3333333333333</c:v>
                </c:pt>
                <c:pt idx="208">
                  <c:v>2010.4166666666667</c:v>
                </c:pt>
                <c:pt idx="209">
                  <c:v>2010.5</c:v>
                </c:pt>
                <c:pt idx="210">
                  <c:v>2010.5833333333333</c:v>
                </c:pt>
                <c:pt idx="211">
                  <c:v>2010.6666666666667</c:v>
                </c:pt>
                <c:pt idx="212">
                  <c:v>2010.75</c:v>
                </c:pt>
                <c:pt idx="213">
                  <c:v>2010.8333333333333</c:v>
                </c:pt>
                <c:pt idx="214">
                  <c:v>2010.9166666666667</c:v>
                </c:pt>
                <c:pt idx="215">
                  <c:v>2011</c:v>
                </c:pt>
                <c:pt idx="216">
                  <c:v>2011.0833333333333</c:v>
                </c:pt>
                <c:pt idx="217">
                  <c:v>2011.1666666666667</c:v>
                </c:pt>
                <c:pt idx="218">
                  <c:v>2011.25</c:v>
                </c:pt>
                <c:pt idx="219">
                  <c:v>2011.3333333333333</c:v>
                </c:pt>
                <c:pt idx="220">
                  <c:v>2011.4166666666667</c:v>
                </c:pt>
                <c:pt idx="221">
                  <c:v>2011.5</c:v>
                </c:pt>
                <c:pt idx="222">
                  <c:v>2011.5833333333333</c:v>
                </c:pt>
                <c:pt idx="223">
                  <c:v>2011.6666666666667</c:v>
                </c:pt>
                <c:pt idx="224">
                  <c:v>2011.75</c:v>
                </c:pt>
                <c:pt idx="225">
                  <c:v>2011.8333333333333</c:v>
                </c:pt>
                <c:pt idx="226">
                  <c:v>2011.9166666666667</c:v>
                </c:pt>
                <c:pt idx="227">
                  <c:v>2012</c:v>
                </c:pt>
                <c:pt idx="228">
                  <c:v>2012.0833333333333</c:v>
                </c:pt>
                <c:pt idx="229">
                  <c:v>2012.1666666666667</c:v>
                </c:pt>
                <c:pt idx="230">
                  <c:v>2012.25</c:v>
                </c:pt>
                <c:pt idx="231">
                  <c:v>2012.3333333333333</c:v>
                </c:pt>
                <c:pt idx="232">
                  <c:v>2012.4166666666667</c:v>
                </c:pt>
                <c:pt idx="233">
                  <c:v>2012.5</c:v>
                </c:pt>
                <c:pt idx="234">
                  <c:v>2012.5833333333333</c:v>
                </c:pt>
                <c:pt idx="235">
                  <c:v>2012.6666666666667</c:v>
                </c:pt>
                <c:pt idx="236">
                  <c:v>2012.75</c:v>
                </c:pt>
                <c:pt idx="237">
                  <c:v>2012.8333333333333</c:v>
                </c:pt>
                <c:pt idx="238">
                  <c:v>2012.9166666666667</c:v>
                </c:pt>
                <c:pt idx="239">
                  <c:v>2013</c:v>
                </c:pt>
                <c:pt idx="240">
                  <c:v>2013.0833333333333</c:v>
                </c:pt>
                <c:pt idx="241">
                  <c:v>2013.1666666666667</c:v>
                </c:pt>
                <c:pt idx="242">
                  <c:v>2013.25</c:v>
                </c:pt>
                <c:pt idx="243">
                  <c:v>2013.3333333333333</c:v>
                </c:pt>
                <c:pt idx="244">
                  <c:v>2013.4166666666667</c:v>
                </c:pt>
                <c:pt idx="245">
                  <c:v>2013.5</c:v>
                </c:pt>
                <c:pt idx="246">
                  <c:v>2013.5833333333333</c:v>
                </c:pt>
                <c:pt idx="247">
                  <c:v>2013.6666666666667</c:v>
                </c:pt>
                <c:pt idx="248">
                  <c:v>2013.75</c:v>
                </c:pt>
                <c:pt idx="249">
                  <c:v>2013.8333333333333</c:v>
                </c:pt>
                <c:pt idx="250">
                  <c:v>2013.9166666666667</c:v>
                </c:pt>
                <c:pt idx="251">
                  <c:v>2014</c:v>
                </c:pt>
                <c:pt idx="252">
                  <c:v>2014.0833333333333</c:v>
                </c:pt>
                <c:pt idx="253">
                  <c:v>2014.1666666666667</c:v>
                </c:pt>
                <c:pt idx="254">
                  <c:v>2014.25</c:v>
                </c:pt>
                <c:pt idx="255">
                  <c:v>2014.3333333333333</c:v>
                </c:pt>
                <c:pt idx="256">
                  <c:v>2014.4166666666667</c:v>
                </c:pt>
                <c:pt idx="257">
                  <c:v>2014.5</c:v>
                </c:pt>
                <c:pt idx="258">
                  <c:v>2014.5833333333333</c:v>
                </c:pt>
                <c:pt idx="259">
                  <c:v>2014.6666666666667</c:v>
                </c:pt>
                <c:pt idx="260">
                  <c:v>2014.75</c:v>
                </c:pt>
                <c:pt idx="261">
                  <c:v>2014.8333333333333</c:v>
                </c:pt>
                <c:pt idx="262">
                  <c:v>2014.9166666666667</c:v>
                </c:pt>
                <c:pt idx="263">
                  <c:v>2015</c:v>
                </c:pt>
                <c:pt idx="264">
                  <c:v>2015.0833333333333</c:v>
                </c:pt>
                <c:pt idx="265">
                  <c:v>2015.1666666666667</c:v>
                </c:pt>
                <c:pt idx="266">
                  <c:v>2015.25</c:v>
                </c:pt>
                <c:pt idx="267">
                  <c:v>2015.3333333333333</c:v>
                </c:pt>
                <c:pt idx="268">
                  <c:v>2015.4166666666667</c:v>
                </c:pt>
                <c:pt idx="269">
                  <c:v>2015.5</c:v>
                </c:pt>
                <c:pt idx="270">
                  <c:v>2015.5833333333333</c:v>
                </c:pt>
                <c:pt idx="271">
                  <c:v>2015.6666666666667</c:v>
                </c:pt>
                <c:pt idx="272">
                  <c:v>2015.75</c:v>
                </c:pt>
                <c:pt idx="273">
                  <c:v>2015.8333333333333</c:v>
                </c:pt>
                <c:pt idx="274">
                  <c:v>2015.9166666666667</c:v>
                </c:pt>
                <c:pt idx="275">
                  <c:v>2016</c:v>
                </c:pt>
                <c:pt idx="276">
                  <c:v>2016.0833333333333</c:v>
                </c:pt>
                <c:pt idx="277">
                  <c:v>2016.1666666666667</c:v>
                </c:pt>
                <c:pt idx="278">
                  <c:v>2016.25</c:v>
                </c:pt>
                <c:pt idx="279">
                  <c:v>2016.3333333333333</c:v>
                </c:pt>
                <c:pt idx="280">
                  <c:v>2016.4166666666667</c:v>
                </c:pt>
                <c:pt idx="281">
                  <c:v>2016.5</c:v>
                </c:pt>
                <c:pt idx="282">
                  <c:v>2016.5833333333333</c:v>
                </c:pt>
                <c:pt idx="283">
                  <c:v>2016.6666666666667</c:v>
                </c:pt>
                <c:pt idx="284">
                  <c:v>2016.75</c:v>
                </c:pt>
                <c:pt idx="285">
                  <c:v>2016.8333333333333</c:v>
                </c:pt>
                <c:pt idx="286">
                  <c:v>2016.9166666666667</c:v>
                </c:pt>
                <c:pt idx="287">
                  <c:v>2017</c:v>
                </c:pt>
                <c:pt idx="288">
                  <c:v>2017.0833333333333</c:v>
                </c:pt>
                <c:pt idx="289">
                  <c:v>2017.1666666666667</c:v>
                </c:pt>
                <c:pt idx="290">
                  <c:v>2017.25</c:v>
                </c:pt>
                <c:pt idx="291">
                  <c:v>2017.3333333333333</c:v>
                </c:pt>
                <c:pt idx="292">
                  <c:v>2017.4166666666667</c:v>
                </c:pt>
                <c:pt idx="293">
                  <c:v>2017.5</c:v>
                </c:pt>
                <c:pt idx="294">
                  <c:v>2017.5833333333333</c:v>
                </c:pt>
                <c:pt idx="295">
                  <c:v>2017.6666666666667</c:v>
                </c:pt>
                <c:pt idx="296">
                  <c:v>2017.75</c:v>
                </c:pt>
                <c:pt idx="297">
                  <c:v>2017.8333333333333</c:v>
                </c:pt>
                <c:pt idx="298">
                  <c:v>2017.9166666666667</c:v>
                </c:pt>
                <c:pt idx="299">
                  <c:v>2018</c:v>
                </c:pt>
                <c:pt idx="300">
                  <c:v>2018.0833333333333</c:v>
                </c:pt>
              </c:numCache>
            </c:numRef>
          </c:xVal>
          <c:yVal>
            <c:numRef>
              <c:f>Korrelation!$E$3:$E$303</c:f>
              <c:numCache>
                <c:formatCode>General</c:formatCode>
                <c:ptCount val="301"/>
                <c:pt idx="0">
                  <c:v>-36.700000000000003</c:v>
                </c:pt>
                <c:pt idx="1">
                  <c:v>-28.4</c:v>
                </c:pt>
                <c:pt idx="2">
                  <c:v>-29</c:v>
                </c:pt>
                <c:pt idx="3">
                  <c:v>-27.7</c:v>
                </c:pt>
                <c:pt idx="4">
                  <c:v>-31</c:v>
                </c:pt>
                <c:pt idx="5">
                  <c:v>-25.2</c:v>
                </c:pt>
                <c:pt idx="6">
                  <c:v>-30.2</c:v>
                </c:pt>
                <c:pt idx="7">
                  <c:v>-25.2</c:v>
                </c:pt>
                <c:pt idx="8">
                  <c:v>-28.8</c:v>
                </c:pt>
                <c:pt idx="9">
                  <c:v>-27.8</c:v>
                </c:pt>
                <c:pt idx="10">
                  <c:v>-28.9</c:v>
                </c:pt>
                <c:pt idx="11">
                  <c:v>-23.5</c:v>
                </c:pt>
                <c:pt idx="12">
                  <c:v>-24.7</c:v>
                </c:pt>
                <c:pt idx="13">
                  <c:v>-23</c:v>
                </c:pt>
                <c:pt idx="14">
                  <c:v>-23</c:v>
                </c:pt>
                <c:pt idx="15">
                  <c:v>-24.7</c:v>
                </c:pt>
                <c:pt idx="16">
                  <c:v>-25.2</c:v>
                </c:pt>
                <c:pt idx="17">
                  <c:v>-27.6</c:v>
                </c:pt>
                <c:pt idx="18">
                  <c:v>-24</c:v>
                </c:pt>
                <c:pt idx="19">
                  <c:v>-24.8</c:v>
                </c:pt>
                <c:pt idx="20">
                  <c:v>-26.1</c:v>
                </c:pt>
                <c:pt idx="21">
                  <c:v>-22.7</c:v>
                </c:pt>
                <c:pt idx="22">
                  <c:v>-29.1</c:v>
                </c:pt>
                <c:pt idx="23">
                  <c:v>-21.6</c:v>
                </c:pt>
                <c:pt idx="24">
                  <c:v>-17.600000000000001</c:v>
                </c:pt>
                <c:pt idx="25">
                  <c:v>-21.3</c:v>
                </c:pt>
                <c:pt idx="26">
                  <c:v>-23.4</c:v>
                </c:pt>
                <c:pt idx="27">
                  <c:v>-20.9</c:v>
                </c:pt>
                <c:pt idx="28">
                  <c:v>-18.100000000000001</c:v>
                </c:pt>
                <c:pt idx="29">
                  <c:v>-24</c:v>
                </c:pt>
                <c:pt idx="30">
                  <c:v>-24.2</c:v>
                </c:pt>
                <c:pt idx="31">
                  <c:v>-24.1</c:v>
                </c:pt>
                <c:pt idx="32">
                  <c:v>-21.2</c:v>
                </c:pt>
                <c:pt idx="33">
                  <c:v>-23.7</c:v>
                </c:pt>
                <c:pt idx="34">
                  <c:v>-21.5</c:v>
                </c:pt>
                <c:pt idx="35">
                  <c:v>-20.9</c:v>
                </c:pt>
                <c:pt idx="36">
                  <c:v>-22.9</c:v>
                </c:pt>
                <c:pt idx="37">
                  <c:v>-18.899999999999999</c:v>
                </c:pt>
                <c:pt idx="38">
                  <c:v>-17.899999999999999</c:v>
                </c:pt>
                <c:pt idx="39">
                  <c:v>-20.5</c:v>
                </c:pt>
                <c:pt idx="40">
                  <c:v>-16.7</c:v>
                </c:pt>
                <c:pt idx="41">
                  <c:v>-18.600000000000001</c:v>
                </c:pt>
                <c:pt idx="42">
                  <c:v>-18.399999999999999</c:v>
                </c:pt>
                <c:pt idx="43">
                  <c:v>-24.5</c:v>
                </c:pt>
                <c:pt idx="44">
                  <c:v>-17.399999999999999</c:v>
                </c:pt>
                <c:pt idx="45">
                  <c:v>-13.1</c:v>
                </c:pt>
                <c:pt idx="46">
                  <c:v>-20.9</c:v>
                </c:pt>
                <c:pt idx="47">
                  <c:v>-23.8</c:v>
                </c:pt>
                <c:pt idx="48">
                  <c:v>-20.100000000000001</c:v>
                </c:pt>
                <c:pt idx="49">
                  <c:v>-20.2</c:v>
                </c:pt>
                <c:pt idx="50">
                  <c:v>-16.7</c:v>
                </c:pt>
                <c:pt idx="51">
                  <c:v>-17.600000000000001</c:v>
                </c:pt>
                <c:pt idx="52">
                  <c:v>-14.4</c:v>
                </c:pt>
                <c:pt idx="53">
                  <c:v>-15.5</c:v>
                </c:pt>
                <c:pt idx="54">
                  <c:v>-13.6</c:v>
                </c:pt>
                <c:pt idx="55">
                  <c:v>-13.7</c:v>
                </c:pt>
                <c:pt idx="56">
                  <c:v>-10.199999999999999</c:v>
                </c:pt>
                <c:pt idx="57">
                  <c:v>-11.2</c:v>
                </c:pt>
                <c:pt idx="58">
                  <c:v>-16.100000000000001</c:v>
                </c:pt>
                <c:pt idx="59">
                  <c:v>-16.2</c:v>
                </c:pt>
                <c:pt idx="60">
                  <c:v>-15.9</c:v>
                </c:pt>
                <c:pt idx="61">
                  <c:v>-15.6</c:v>
                </c:pt>
                <c:pt idx="62">
                  <c:v>-16.3</c:v>
                </c:pt>
                <c:pt idx="63">
                  <c:v>-14</c:v>
                </c:pt>
                <c:pt idx="64">
                  <c:v>-19.2</c:v>
                </c:pt>
                <c:pt idx="65">
                  <c:v>-15.5</c:v>
                </c:pt>
                <c:pt idx="66">
                  <c:v>-19</c:v>
                </c:pt>
                <c:pt idx="67">
                  <c:v>-18.8</c:v>
                </c:pt>
                <c:pt idx="68">
                  <c:v>-22</c:v>
                </c:pt>
                <c:pt idx="69">
                  <c:v>-18.899999999999999</c:v>
                </c:pt>
                <c:pt idx="70">
                  <c:v>-24.7</c:v>
                </c:pt>
                <c:pt idx="71">
                  <c:v>-21.7</c:v>
                </c:pt>
                <c:pt idx="72">
                  <c:v>-23</c:v>
                </c:pt>
                <c:pt idx="73">
                  <c:v>-15.8</c:v>
                </c:pt>
                <c:pt idx="74">
                  <c:v>-14.2</c:v>
                </c:pt>
                <c:pt idx="75">
                  <c:v>-15.7</c:v>
                </c:pt>
                <c:pt idx="76">
                  <c:v>-14.2</c:v>
                </c:pt>
                <c:pt idx="77">
                  <c:v>-14.3</c:v>
                </c:pt>
                <c:pt idx="78">
                  <c:v>-13.9</c:v>
                </c:pt>
                <c:pt idx="79">
                  <c:v>-15.5</c:v>
                </c:pt>
                <c:pt idx="80">
                  <c:v>-13.5</c:v>
                </c:pt>
                <c:pt idx="81">
                  <c:v>-14.6</c:v>
                </c:pt>
                <c:pt idx="82">
                  <c:v>-13.4</c:v>
                </c:pt>
                <c:pt idx="83">
                  <c:v>-10.1</c:v>
                </c:pt>
                <c:pt idx="84">
                  <c:v>-8.4</c:v>
                </c:pt>
                <c:pt idx="85">
                  <c:v>-13.3</c:v>
                </c:pt>
                <c:pt idx="86">
                  <c:v>-8.8000000000000007</c:v>
                </c:pt>
                <c:pt idx="87">
                  <c:v>-15.2</c:v>
                </c:pt>
                <c:pt idx="88">
                  <c:v>-12.3</c:v>
                </c:pt>
                <c:pt idx="89">
                  <c:v>-14</c:v>
                </c:pt>
                <c:pt idx="90">
                  <c:v>-13.5</c:v>
                </c:pt>
                <c:pt idx="91">
                  <c:v>-16.3</c:v>
                </c:pt>
                <c:pt idx="92">
                  <c:v>-6.6</c:v>
                </c:pt>
                <c:pt idx="93">
                  <c:v>-9.6</c:v>
                </c:pt>
                <c:pt idx="94">
                  <c:v>-9.4</c:v>
                </c:pt>
                <c:pt idx="95">
                  <c:v>-8.1999999999999993</c:v>
                </c:pt>
                <c:pt idx="96">
                  <c:v>-8</c:v>
                </c:pt>
                <c:pt idx="97">
                  <c:v>-8.3000000000000007</c:v>
                </c:pt>
                <c:pt idx="98">
                  <c:v>-5.6</c:v>
                </c:pt>
                <c:pt idx="99">
                  <c:v>-7.9</c:v>
                </c:pt>
                <c:pt idx="100">
                  <c:v>-8.9</c:v>
                </c:pt>
                <c:pt idx="101">
                  <c:v>-3</c:v>
                </c:pt>
                <c:pt idx="102">
                  <c:v>-2.2000000000000002</c:v>
                </c:pt>
                <c:pt idx="103">
                  <c:v>-6.1</c:v>
                </c:pt>
                <c:pt idx="104">
                  <c:v>-3</c:v>
                </c:pt>
                <c:pt idx="105">
                  <c:v>-4.3</c:v>
                </c:pt>
                <c:pt idx="106">
                  <c:v>-7.5</c:v>
                </c:pt>
                <c:pt idx="107">
                  <c:v>-2.6</c:v>
                </c:pt>
                <c:pt idx="108">
                  <c:v>-2.4</c:v>
                </c:pt>
                <c:pt idx="109">
                  <c:v>-2.4</c:v>
                </c:pt>
                <c:pt idx="110">
                  <c:v>-7.5</c:v>
                </c:pt>
                <c:pt idx="111">
                  <c:v>-5.6</c:v>
                </c:pt>
                <c:pt idx="112">
                  <c:v>-4.5</c:v>
                </c:pt>
                <c:pt idx="113">
                  <c:v>-1</c:v>
                </c:pt>
                <c:pt idx="114">
                  <c:v>0.6</c:v>
                </c:pt>
                <c:pt idx="115">
                  <c:v>-4.3</c:v>
                </c:pt>
                <c:pt idx="116">
                  <c:v>-1.8</c:v>
                </c:pt>
                <c:pt idx="117">
                  <c:v>-1.8</c:v>
                </c:pt>
                <c:pt idx="118">
                  <c:v>-1.8</c:v>
                </c:pt>
                <c:pt idx="119">
                  <c:v>-0.1</c:v>
                </c:pt>
                <c:pt idx="120">
                  <c:v>-0.1</c:v>
                </c:pt>
                <c:pt idx="121">
                  <c:v>-0.1</c:v>
                </c:pt>
                <c:pt idx="122">
                  <c:v>-0.3</c:v>
                </c:pt>
                <c:pt idx="123">
                  <c:v>-1.5</c:v>
                </c:pt>
                <c:pt idx="124">
                  <c:v>0.1</c:v>
                </c:pt>
                <c:pt idx="125">
                  <c:v>-3.2</c:v>
                </c:pt>
                <c:pt idx="126">
                  <c:v>-0.7</c:v>
                </c:pt>
                <c:pt idx="127">
                  <c:v>-0.8</c:v>
                </c:pt>
                <c:pt idx="128">
                  <c:v>0.8</c:v>
                </c:pt>
                <c:pt idx="129">
                  <c:v>0.3</c:v>
                </c:pt>
                <c:pt idx="130">
                  <c:v>-1.3</c:v>
                </c:pt>
                <c:pt idx="131">
                  <c:v>-0.6</c:v>
                </c:pt>
                <c:pt idx="132">
                  <c:v>2.2000000000000002</c:v>
                </c:pt>
                <c:pt idx="133">
                  <c:v>1.4</c:v>
                </c:pt>
                <c:pt idx="134">
                  <c:v>3</c:v>
                </c:pt>
                <c:pt idx="135">
                  <c:v>0.1</c:v>
                </c:pt>
                <c:pt idx="136">
                  <c:v>2.8</c:v>
                </c:pt>
                <c:pt idx="137">
                  <c:v>4.7</c:v>
                </c:pt>
                <c:pt idx="138">
                  <c:v>-0.3</c:v>
                </c:pt>
                <c:pt idx="139">
                  <c:v>3</c:v>
                </c:pt>
                <c:pt idx="140">
                  <c:v>3.2</c:v>
                </c:pt>
                <c:pt idx="141">
                  <c:v>3.9</c:v>
                </c:pt>
                <c:pt idx="142">
                  <c:v>3.5</c:v>
                </c:pt>
                <c:pt idx="143">
                  <c:v>5.4</c:v>
                </c:pt>
                <c:pt idx="144">
                  <c:v>5.8</c:v>
                </c:pt>
                <c:pt idx="145">
                  <c:v>10.6</c:v>
                </c:pt>
                <c:pt idx="146">
                  <c:v>4.3</c:v>
                </c:pt>
                <c:pt idx="147">
                  <c:v>7.7</c:v>
                </c:pt>
                <c:pt idx="148">
                  <c:v>7.7</c:v>
                </c:pt>
                <c:pt idx="149">
                  <c:v>7.5</c:v>
                </c:pt>
                <c:pt idx="150">
                  <c:v>7.6</c:v>
                </c:pt>
                <c:pt idx="151">
                  <c:v>7.5</c:v>
                </c:pt>
                <c:pt idx="152">
                  <c:v>8</c:v>
                </c:pt>
                <c:pt idx="153">
                  <c:v>7.9</c:v>
                </c:pt>
                <c:pt idx="154">
                  <c:v>10</c:v>
                </c:pt>
                <c:pt idx="155">
                  <c:v>11.4</c:v>
                </c:pt>
                <c:pt idx="156">
                  <c:v>7.3</c:v>
                </c:pt>
                <c:pt idx="157">
                  <c:v>8.4</c:v>
                </c:pt>
                <c:pt idx="158">
                  <c:v>6.1</c:v>
                </c:pt>
                <c:pt idx="159">
                  <c:v>6.4</c:v>
                </c:pt>
                <c:pt idx="160">
                  <c:v>9.8000000000000007</c:v>
                </c:pt>
                <c:pt idx="161">
                  <c:v>10.6</c:v>
                </c:pt>
                <c:pt idx="162">
                  <c:v>7.8</c:v>
                </c:pt>
                <c:pt idx="163">
                  <c:v>11.4</c:v>
                </c:pt>
                <c:pt idx="164">
                  <c:v>10.6</c:v>
                </c:pt>
                <c:pt idx="165">
                  <c:v>10.6</c:v>
                </c:pt>
                <c:pt idx="166">
                  <c:v>9.3000000000000007</c:v>
                </c:pt>
                <c:pt idx="167">
                  <c:v>11.2</c:v>
                </c:pt>
                <c:pt idx="168">
                  <c:v>9.1</c:v>
                </c:pt>
                <c:pt idx="169">
                  <c:v>10.199999999999999</c:v>
                </c:pt>
                <c:pt idx="170">
                  <c:v>8.8000000000000007</c:v>
                </c:pt>
                <c:pt idx="171">
                  <c:v>10.7</c:v>
                </c:pt>
                <c:pt idx="172">
                  <c:v>10.7</c:v>
                </c:pt>
                <c:pt idx="173">
                  <c:v>7.5</c:v>
                </c:pt>
                <c:pt idx="174">
                  <c:v>6.5</c:v>
                </c:pt>
                <c:pt idx="175">
                  <c:v>5.3</c:v>
                </c:pt>
                <c:pt idx="176">
                  <c:v>9.9</c:v>
                </c:pt>
                <c:pt idx="177">
                  <c:v>6.7</c:v>
                </c:pt>
                <c:pt idx="178">
                  <c:v>14.5</c:v>
                </c:pt>
                <c:pt idx="179">
                  <c:v>8.6999999999999993</c:v>
                </c:pt>
                <c:pt idx="180">
                  <c:v>12.6</c:v>
                </c:pt>
                <c:pt idx="181">
                  <c:v>8.3000000000000007</c:v>
                </c:pt>
                <c:pt idx="182">
                  <c:v>10.1</c:v>
                </c:pt>
                <c:pt idx="183">
                  <c:v>10.3</c:v>
                </c:pt>
                <c:pt idx="184">
                  <c:v>17.3</c:v>
                </c:pt>
                <c:pt idx="185">
                  <c:v>15</c:v>
                </c:pt>
                <c:pt idx="186">
                  <c:v>11.4</c:v>
                </c:pt>
                <c:pt idx="187">
                  <c:v>12</c:v>
                </c:pt>
                <c:pt idx="188">
                  <c:v>12.7</c:v>
                </c:pt>
                <c:pt idx="189">
                  <c:v>12.2</c:v>
                </c:pt>
                <c:pt idx="190">
                  <c:v>17.100000000000001</c:v>
                </c:pt>
                <c:pt idx="191">
                  <c:v>14.1</c:v>
                </c:pt>
                <c:pt idx="192">
                  <c:v>14</c:v>
                </c:pt>
                <c:pt idx="193">
                  <c:v>15.3</c:v>
                </c:pt>
                <c:pt idx="194">
                  <c:v>16</c:v>
                </c:pt>
                <c:pt idx="195">
                  <c:v>16.5</c:v>
                </c:pt>
                <c:pt idx="196">
                  <c:v>14.8</c:v>
                </c:pt>
                <c:pt idx="197">
                  <c:v>15.4</c:v>
                </c:pt>
                <c:pt idx="198">
                  <c:v>19.8</c:v>
                </c:pt>
                <c:pt idx="199">
                  <c:v>17.600000000000001</c:v>
                </c:pt>
                <c:pt idx="200">
                  <c:v>19.3</c:v>
                </c:pt>
                <c:pt idx="201">
                  <c:v>22</c:v>
                </c:pt>
                <c:pt idx="202">
                  <c:v>18.3</c:v>
                </c:pt>
                <c:pt idx="203">
                  <c:v>19.3</c:v>
                </c:pt>
                <c:pt idx="204">
                  <c:v>14.7</c:v>
                </c:pt>
                <c:pt idx="205">
                  <c:v>24.8</c:v>
                </c:pt>
                <c:pt idx="206">
                  <c:v>18</c:v>
                </c:pt>
                <c:pt idx="207">
                  <c:v>18</c:v>
                </c:pt>
                <c:pt idx="208">
                  <c:v>22.1</c:v>
                </c:pt>
                <c:pt idx="209">
                  <c:v>22.7</c:v>
                </c:pt>
                <c:pt idx="210">
                  <c:v>19.7</c:v>
                </c:pt>
                <c:pt idx="211">
                  <c:v>14.3</c:v>
                </c:pt>
                <c:pt idx="212">
                  <c:v>14.7</c:v>
                </c:pt>
                <c:pt idx="213">
                  <c:v>16.2</c:v>
                </c:pt>
                <c:pt idx="214">
                  <c:v>13.8</c:v>
                </c:pt>
                <c:pt idx="215">
                  <c:v>13.9</c:v>
                </c:pt>
                <c:pt idx="216">
                  <c:v>14.9</c:v>
                </c:pt>
                <c:pt idx="217">
                  <c:v>15.2</c:v>
                </c:pt>
                <c:pt idx="218">
                  <c:v>14.7</c:v>
                </c:pt>
                <c:pt idx="219">
                  <c:v>11.2</c:v>
                </c:pt>
                <c:pt idx="220">
                  <c:v>16.899999999999999</c:v>
                </c:pt>
                <c:pt idx="221">
                  <c:v>18.600000000000001</c:v>
                </c:pt>
                <c:pt idx="222">
                  <c:v>18</c:v>
                </c:pt>
                <c:pt idx="223">
                  <c:v>20.9</c:v>
                </c:pt>
                <c:pt idx="224">
                  <c:v>19.8</c:v>
                </c:pt>
                <c:pt idx="225">
                  <c:v>18.100000000000001</c:v>
                </c:pt>
                <c:pt idx="226">
                  <c:v>23</c:v>
                </c:pt>
                <c:pt idx="227">
                  <c:v>22.4</c:v>
                </c:pt>
                <c:pt idx="228">
                  <c:v>25.9</c:v>
                </c:pt>
                <c:pt idx="229">
                  <c:v>23.8</c:v>
                </c:pt>
                <c:pt idx="230">
                  <c:v>24</c:v>
                </c:pt>
                <c:pt idx="231">
                  <c:v>24.9</c:v>
                </c:pt>
                <c:pt idx="232">
                  <c:v>25.9</c:v>
                </c:pt>
                <c:pt idx="233">
                  <c:v>28.6</c:v>
                </c:pt>
                <c:pt idx="234">
                  <c:v>30.9</c:v>
                </c:pt>
                <c:pt idx="235">
                  <c:v>30.1</c:v>
                </c:pt>
                <c:pt idx="236">
                  <c:v>31.4</c:v>
                </c:pt>
                <c:pt idx="237">
                  <c:v>29.5</c:v>
                </c:pt>
                <c:pt idx="238">
                  <c:v>30.2</c:v>
                </c:pt>
                <c:pt idx="239">
                  <c:v>31.9</c:v>
                </c:pt>
                <c:pt idx="240">
                  <c:v>33.9</c:v>
                </c:pt>
                <c:pt idx="241">
                  <c:v>33.1</c:v>
                </c:pt>
                <c:pt idx="242">
                  <c:v>29.6</c:v>
                </c:pt>
                <c:pt idx="243">
                  <c:v>32.6</c:v>
                </c:pt>
                <c:pt idx="244">
                  <c:v>29.6</c:v>
                </c:pt>
                <c:pt idx="245">
                  <c:v>29.4</c:v>
                </c:pt>
                <c:pt idx="246">
                  <c:v>30.5</c:v>
                </c:pt>
                <c:pt idx="247">
                  <c:v>28.6</c:v>
                </c:pt>
                <c:pt idx="248">
                  <c:v>29.1</c:v>
                </c:pt>
                <c:pt idx="249">
                  <c:v>33.799999999999997</c:v>
                </c:pt>
                <c:pt idx="250">
                  <c:v>31.3</c:v>
                </c:pt>
                <c:pt idx="251">
                  <c:v>31.7</c:v>
                </c:pt>
                <c:pt idx="252">
                  <c:v>31.8</c:v>
                </c:pt>
                <c:pt idx="253">
                  <c:v>35.700000000000003</c:v>
                </c:pt>
                <c:pt idx="254">
                  <c:v>34</c:v>
                </c:pt>
                <c:pt idx="255">
                  <c:v>31.1</c:v>
                </c:pt>
                <c:pt idx="256">
                  <c:v>32.700000000000003</c:v>
                </c:pt>
                <c:pt idx="257">
                  <c:v>35.4</c:v>
                </c:pt>
                <c:pt idx="258">
                  <c:v>35.5</c:v>
                </c:pt>
                <c:pt idx="259">
                  <c:v>35.200000000000003</c:v>
                </c:pt>
                <c:pt idx="260">
                  <c:v>34.9</c:v>
                </c:pt>
                <c:pt idx="261">
                  <c:v>35.1</c:v>
                </c:pt>
                <c:pt idx="262">
                  <c:v>33.700000000000003</c:v>
                </c:pt>
                <c:pt idx="263">
                  <c:v>34.700000000000003</c:v>
                </c:pt>
                <c:pt idx="264">
                  <c:v>41.2</c:v>
                </c:pt>
                <c:pt idx="265">
                  <c:v>43.2</c:v>
                </c:pt>
                <c:pt idx="266">
                  <c:v>42.2</c:v>
                </c:pt>
                <c:pt idx="267">
                  <c:v>42.3</c:v>
                </c:pt>
                <c:pt idx="268">
                  <c:v>42.8</c:v>
                </c:pt>
                <c:pt idx="269">
                  <c:v>46.1</c:v>
                </c:pt>
                <c:pt idx="270">
                  <c:v>45</c:v>
                </c:pt>
                <c:pt idx="271">
                  <c:v>49.4</c:v>
                </c:pt>
                <c:pt idx="272">
                  <c:v>49.3</c:v>
                </c:pt>
                <c:pt idx="273">
                  <c:v>48.4</c:v>
                </c:pt>
                <c:pt idx="274">
                  <c:v>47.7</c:v>
                </c:pt>
                <c:pt idx="275">
                  <c:v>42.7</c:v>
                </c:pt>
                <c:pt idx="276">
                  <c:v>47.5</c:v>
                </c:pt>
                <c:pt idx="277">
                  <c:v>47.3</c:v>
                </c:pt>
                <c:pt idx="278">
                  <c:v>48.4</c:v>
                </c:pt>
                <c:pt idx="279">
                  <c:v>46.4</c:v>
                </c:pt>
                <c:pt idx="280">
                  <c:v>49</c:v>
                </c:pt>
                <c:pt idx="281">
                  <c:v>47.9</c:v>
                </c:pt>
                <c:pt idx="282">
                  <c:v>44.6</c:v>
                </c:pt>
                <c:pt idx="283">
                  <c:v>46.3</c:v>
                </c:pt>
                <c:pt idx="284">
                  <c:v>44.5</c:v>
                </c:pt>
                <c:pt idx="285">
                  <c:v>46.3</c:v>
                </c:pt>
                <c:pt idx="286">
                  <c:v>49.7</c:v>
                </c:pt>
                <c:pt idx="287">
                  <c:v>46.3</c:v>
                </c:pt>
                <c:pt idx="288">
                  <c:v>44.6</c:v>
                </c:pt>
                <c:pt idx="289">
                  <c:v>46.2</c:v>
                </c:pt>
                <c:pt idx="290">
                  <c:v>50</c:v>
                </c:pt>
                <c:pt idx="291">
                  <c:v>47.1</c:v>
                </c:pt>
                <c:pt idx="292">
                  <c:v>47.7</c:v>
                </c:pt>
                <c:pt idx="293">
                  <c:v>47</c:v>
                </c:pt>
                <c:pt idx="294">
                  <c:v>51.8</c:v>
                </c:pt>
                <c:pt idx="295">
                  <c:v>48.9</c:v>
                </c:pt>
                <c:pt idx="296">
                  <c:v>47.9</c:v>
                </c:pt>
                <c:pt idx="297">
                  <c:v>50.8</c:v>
                </c:pt>
                <c:pt idx="298">
                  <c:v>54</c:v>
                </c:pt>
                <c:pt idx="299">
                  <c:v>50.9</c:v>
                </c:pt>
                <c:pt idx="300">
                  <c:v>51.2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697536"/>
        <c:axId val="139703424"/>
      </c:scatterChart>
      <c:scatterChart>
        <c:scatterStyle val="smoothMarker"/>
        <c:varyColors val="0"/>
        <c:ser>
          <c:idx val="1"/>
          <c:order val="1"/>
          <c:tx>
            <c:v>El Nino-Effekt</c:v>
          </c:tx>
          <c:spPr>
            <a:ln w="15875"/>
          </c:spPr>
          <c:marker>
            <c:symbol val="none"/>
          </c:marker>
          <c:xVal>
            <c:numRef>
              <c:f>Korrelation!$C$3:$C$303</c:f>
              <c:numCache>
                <c:formatCode>0.000</c:formatCode>
                <c:ptCount val="301"/>
                <c:pt idx="0">
                  <c:v>1993.0833333333333</c:v>
                </c:pt>
                <c:pt idx="1">
                  <c:v>1993.1666666666667</c:v>
                </c:pt>
                <c:pt idx="2">
                  <c:v>1993.25</c:v>
                </c:pt>
                <c:pt idx="3">
                  <c:v>1993.3333333333333</c:v>
                </c:pt>
                <c:pt idx="4">
                  <c:v>1993.4166666666667</c:v>
                </c:pt>
                <c:pt idx="5">
                  <c:v>1993.5</c:v>
                </c:pt>
                <c:pt idx="6">
                  <c:v>1993.5833333333333</c:v>
                </c:pt>
                <c:pt idx="7">
                  <c:v>1993.6666666666667</c:v>
                </c:pt>
                <c:pt idx="8">
                  <c:v>1993.75</c:v>
                </c:pt>
                <c:pt idx="9">
                  <c:v>1993.8333333333333</c:v>
                </c:pt>
                <c:pt idx="10">
                  <c:v>1993.9166666666667</c:v>
                </c:pt>
                <c:pt idx="11">
                  <c:v>1994</c:v>
                </c:pt>
                <c:pt idx="12">
                  <c:v>1994.0833333333333</c:v>
                </c:pt>
                <c:pt idx="13">
                  <c:v>1994.1666666666667</c:v>
                </c:pt>
                <c:pt idx="14">
                  <c:v>1994.25</c:v>
                </c:pt>
                <c:pt idx="15">
                  <c:v>1994.3333333333333</c:v>
                </c:pt>
                <c:pt idx="16">
                  <c:v>1994.4166666666667</c:v>
                </c:pt>
                <c:pt idx="17">
                  <c:v>1994.5</c:v>
                </c:pt>
                <c:pt idx="18">
                  <c:v>1994.5833333333333</c:v>
                </c:pt>
                <c:pt idx="19">
                  <c:v>1994.6666666666667</c:v>
                </c:pt>
                <c:pt idx="20">
                  <c:v>1994.75</c:v>
                </c:pt>
                <c:pt idx="21">
                  <c:v>1994.8333333333333</c:v>
                </c:pt>
                <c:pt idx="22">
                  <c:v>1994.9166666666667</c:v>
                </c:pt>
                <c:pt idx="23">
                  <c:v>1995</c:v>
                </c:pt>
                <c:pt idx="24">
                  <c:v>1995.0833333333333</c:v>
                </c:pt>
                <c:pt idx="25">
                  <c:v>1995.1666666666667</c:v>
                </c:pt>
                <c:pt idx="26">
                  <c:v>1995.25</c:v>
                </c:pt>
                <c:pt idx="27">
                  <c:v>1995.3333333333333</c:v>
                </c:pt>
                <c:pt idx="28">
                  <c:v>1995.4166666666667</c:v>
                </c:pt>
                <c:pt idx="29">
                  <c:v>1995.5</c:v>
                </c:pt>
                <c:pt idx="30">
                  <c:v>1995.5833333333333</c:v>
                </c:pt>
                <c:pt idx="31">
                  <c:v>1995.6666666666667</c:v>
                </c:pt>
                <c:pt idx="32">
                  <c:v>1995.75</c:v>
                </c:pt>
                <c:pt idx="33">
                  <c:v>1995.8333333333333</c:v>
                </c:pt>
                <c:pt idx="34">
                  <c:v>1995.9166666666667</c:v>
                </c:pt>
                <c:pt idx="35">
                  <c:v>1996</c:v>
                </c:pt>
                <c:pt idx="36">
                  <c:v>1996.0833333333333</c:v>
                </c:pt>
                <c:pt idx="37">
                  <c:v>1996.1666666666667</c:v>
                </c:pt>
                <c:pt idx="38">
                  <c:v>1996.25</c:v>
                </c:pt>
                <c:pt idx="39">
                  <c:v>1996.3333333333333</c:v>
                </c:pt>
                <c:pt idx="40">
                  <c:v>1996.4166666666667</c:v>
                </c:pt>
                <c:pt idx="41">
                  <c:v>1996.5</c:v>
                </c:pt>
                <c:pt idx="42">
                  <c:v>1996.5833333333333</c:v>
                </c:pt>
                <c:pt idx="43">
                  <c:v>1996.6666666666667</c:v>
                </c:pt>
                <c:pt idx="44">
                  <c:v>1996.75</c:v>
                </c:pt>
                <c:pt idx="45">
                  <c:v>1996.8333333333333</c:v>
                </c:pt>
                <c:pt idx="46">
                  <c:v>1996.9166666666667</c:v>
                </c:pt>
                <c:pt idx="47">
                  <c:v>1997</c:v>
                </c:pt>
                <c:pt idx="48">
                  <c:v>1997.0833333333333</c:v>
                </c:pt>
                <c:pt idx="49">
                  <c:v>1997.1666666666667</c:v>
                </c:pt>
                <c:pt idx="50">
                  <c:v>1997.25</c:v>
                </c:pt>
                <c:pt idx="51">
                  <c:v>1997.3333333333333</c:v>
                </c:pt>
                <c:pt idx="52">
                  <c:v>1997.4166666666667</c:v>
                </c:pt>
                <c:pt idx="53">
                  <c:v>1997.5</c:v>
                </c:pt>
                <c:pt idx="54">
                  <c:v>1997.5833333333333</c:v>
                </c:pt>
                <c:pt idx="55">
                  <c:v>1997.6666666666667</c:v>
                </c:pt>
                <c:pt idx="56">
                  <c:v>1997.75</c:v>
                </c:pt>
                <c:pt idx="57">
                  <c:v>1997.8333333333333</c:v>
                </c:pt>
                <c:pt idx="58">
                  <c:v>1997.9166666666667</c:v>
                </c:pt>
                <c:pt idx="59">
                  <c:v>1998</c:v>
                </c:pt>
                <c:pt idx="60">
                  <c:v>1998.0833333333333</c:v>
                </c:pt>
                <c:pt idx="61">
                  <c:v>1998.1666666666667</c:v>
                </c:pt>
                <c:pt idx="62">
                  <c:v>1998.25</c:v>
                </c:pt>
                <c:pt idx="63">
                  <c:v>1998.3333333333333</c:v>
                </c:pt>
                <c:pt idx="64">
                  <c:v>1998.4166666666667</c:v>
                </c:pt>
                <c:pt idx="65">
                  <c:v>1998.5</c:v>
                </c:pt>
                <c:pt idx="66">
                  <c:v>1998.5833333333333</c:v>
                </c:pt>
                <c:pt idx="67">
                  <c:v>1998.6666666666667</c:v>
                </c:pt>
                <c:pt idx="68">
                  <c:v>1998.75</c:v>
                </c:pt>
                <c:pt idx="69">
                  <c:v>1998.8333333333333</c:v>
                </c:pt>
                <c:pt idx="70">
                  <c:v>1998.9166666666667</c:v>
                </c:pt>
                <c:pt idx="71">
                  <c:v>1999</c:v>
                </c:pt>
                <c:pt idx="72">
                  <c:v>1999.0833333333333</c:v>
                </c:pt>
                <c:pt idx="73">
                  <c:v>1999.1666666666667</c:v>
                </c:pt>
                <c:pt idx="74">
                  <c:v>1999.25</c:v>
                </c:pt>
                <c:pt idx="75">
                  <c:v>1999.3333333333333</c:v>
                </c:pt>
                <c:pt idx="76">
                  <c:v>1999.4166666666667</c:v>
                </c:pt>
                <c:pt idx="77">
                  <c:v>1999.5</c:v>
                </c:pt>
                <c:pt idx="78">
                  <c:v>1999.5833333333333</c:v>
                </c:pt>
                <c:pt idx="79">
                  <c:v>1999.6666666666667</c:v>
                </c:pt>
                <c:pt idx="80">
                  <c:v>1999.75</c:v>
                </c:pt>
                <c:pt idx="81">
                  <c:v>1999.8333333333333</c:v>
                </c:pt>
                <c:pt idx="82">
                  <c:v>1999.9166666666667</c:v>
                </c:pt>
                <c:pt idx="83">
                  <c:v>2000</c:v>
                </c:pt>
                <c:pt idx="84">
                  <c:v>2000.0833333333333</c:v>
                </c:pt>
                <c:pt idx="85">
                  <c:v>2000.1666666666667</c:v>
                </c:pt>
                <c:pt idx="86">
                  <c:v>2000.25</c:v>
                </c:pt>
                <c:pt idx="87">
                  <c:v>2000.3333333333333</c:v>
                </c:pt>
                <c:pt idx="88">
                  <c:v>2000.4166666666667</c:v>
                </c:pt>
                <c:pt idx="89">
                  <c:v>2000.5</c:v>
                </c:pt>
                <c:pt idx="90">
                  <c:v>2000.5833333333333</c:v>
                </c:pt>
                <c:pt idx="91">
                  <c:v>2000.6666666666667</c:v>
                </c:pt>
                <c:pt idx="92">
                  <c:v>2000.75</c:v>
                </c:pt>
                <c:pt idx="93">
                  <c:v>2000.8333333333333</c:v>
                </c:pt>
                <c:pt idx="94">
                  <c:v>2000.9166666666667</c:v>
                </c:pt>
                <c:pt idx="95">
                  <c:v>2001</c:v>
                </c:pt>
                <c:pt idx="96">
                  <c:v>2001.0833333333333</c:v>
                </c:pt>
                <c:pt idx="97">
                  <c:v>2001.1666666666667</c:v>
                </c:pt>
                <c:pt idx="98">
                  <c:v>2001.25</c:v>
                </c:pt>
                <c:pt idx="99">
                  <c:v>2001.3333333333333</c:v>
                </c:pt>
                <c:pt idx="100">
                  <c:v>2001.4166666666667</c:v>
                </c:pt>
                <c:pt idx="101">
                  <c:v>2001.5</c:v>
                </c:pt>
                <c:pt idx="102">
                  <c:v>2001.5833333333333</c:v>
                </c:pt>
                <c:pt idx="103">
                  <c:v>2001.6666666666667</c:v>
                </c:pt>
                <c:pt idx="104">
                  <c:v>2001.75</c:v>
                </c:pt>
                <c:pt idx="105">
                  <c:v>2001.8333333333333</c:v>
                </c:pt>
                <c:pt idx="106">
                  <c:v>2001.9166666666667</c:v>
                </c:pt>
                <c:pt idx="107">
                  <c:v>2002</c:v>
                </c:pt>
                <c:pt idx="108">
                  <c:v>2002.0833333333333</c:v>
                </c:pt>
                <c:pt idx="109">
                  <c:v>2002.1666666666667</c:v>
                </c:pt>
                <c:pt idx="110">
                  <c:v>2002.25</c:v>
                </c:pt>
                <c:pt idx="111">
                  <c:v>2002.3333333333333</c:v>
                </c:pt>
                <c:pt idx="112">
                  <c:v>2002.4166666666667</c:v>
                </c:pt>
                <c:pt idx="113">
                  <c:v>2002.5</c:v>
                </c:pt>
                <c:pt idx="114">
                  <c:v>2002.5833333333333</c:v>
                </c:pt>
                <c:pt idx="115">
                  <c:v>2002.6666666666667</c:v>
                </c:pt>
                <c:pt idx="116">
                  <c:v>2002.75</c:v>
                </c:pt>
                <c:pt idx="117">
                  <c:v>2002.8333333333333</c:v>
                </c:pt>
                <c:pt idx="118">
                  <c:v>2002.9166666666667</c:v>
                </c:pt>
                <c:pt idx="119">
                  <c:v>2003</c:v>
                </c:pt>
                <c:pt idx="120">
                  <c:v>2003.0833333333333</c:v>
                </c:pt>
                <c:pt idx="121">
                  <c:v>2003.1666666666667</c:v>
                </c:pt>
                <c:pt idx="122">
                  <c:v>2003.25</c:v>
                </c:pt>
                <c:pt idx="123">
                  <c:v>2003.3333333333333</c:v>
                </c:pt>
                <c:pt idx="124">
                  <c:v>2003.4166666666667</c:v>
                </c:pt>
                <c:pt idx="125">
                  <c:v>2003.5</c:v>
                </c:pt>
                <c:pt idx="126">
                  <c:v>2003.5833333333333</c:v>
                </c:pt>
                <c:pt idx="127">
                  <c:v>2003.6666666666667</c:v>
                </c:pt>
                <c:pt idx="128">
                  <c:v>2003.75</c:v>
                </c:pt>
                <c:pt idx="129">
                  <c:v>2003.8333333333333</c:v>
                </c:pt>
                <c:pt idx="130">
                  <c:v>2003.9166666666667</c:v>
                </c:pt>
                <c:pt idx="131">
                  <c:v>2004</c:v>
                </c:pt>
                <c:pt idx="132">
                  <c:v>2004.0833333333333</c:v>
                </c:pt>
                <c:pt idx="133">
                  <c:v>2004.1666666666667</c:v>
                </c:pt>
                <c:pt idx="134">
                  <c:v>2004.25</c:v>
                </c:pt>
                <c:pt idx="135">
                  <c:v>2004.3333333333333</c:v>
                </c:pt>
                <c:pt idx="136">
                  <c:v>2004.4166666666667</c:v>
                </c:pt>
                <c:pt idx="137">
                  <c:v>2004.5</c:v>
                </c:pt>
                <c:pt idx="138">
                  <c:v>2004.5833333333333</c:v>
                </c:pt>
                <c:pt idx="139">
                  <c:v>2004.6666666666667</c:v>
                </c:pt>
                <c:pt idx="140">
                  <c:v>2004.75</c:v>
                </c:pt>
                <c:pt idx="141">
                  <c:v>2004.8333333333333</c:v>
                </c:pt>
                <c:pt idx="142">
                  <c:v>2004.9166666666667</c:v>
                </c:pt>
                <c:pt idx="143">
                  <c:v>2005</c:v>
                </c:pt>
                <c:pt idx="144">
                  <c:v>2005.0833333333333</c:v>
                </c:pt>
                <c:pt idx="145">
                  <c:v>2005.1666666666667</c:v>
                </c:pt>
                <c:pt idx="146">
                  <c:v>2005.25</c:v>
                </c:pt>
                <c:pt idx="147">
                  <c:v>2005.3333333333333</c:v>
                </c:pt>
                <c:pt idx="148">
                  <c:v>2005.4166666666667</c:v>
                </c:pt>
                <c:pt idx="149">
                  <c:v>2005.5</c:v>
                </c:pt>
                <c:pt idx="150">
                  <c:v>2005.5833333333333</c:v>
                </c:pt>
                <c:pt idx="151">
                  <c:v>2005.6666666666667</c:v>
                </c:pt>
                <c:pt idx="152">
                  <c:v>2005.75</c:v>
                </c:pt>
                <c:pt idx="153">
                  <c:v>2005.8333333333333</c:v>
                </c:pt>
                <c:pt idx="154">
                  <c:v>2005.9166666666667</c:v>
                </c:pt>
                <c:pt idx="155">
                  <c:v>2006</c:v>
                </c:pt>
                <c:pt idx="156">
                  <c:v>2006.0833333333333</c:v>
                </c:pt>
                <c:pt idx="157">
                  <c:v>2006.1666666666667</c:v>
                </c:pt>
                <c:pt idx="158">
                  <c:v>2006.25</c:v>
                </c:pt>
                <c:pt idx="159">
                  <c:v>2006.3333333333333</c:v>
                </c:pt>
                <c:pt idx="160">
                  <c:v>2006.4166666666667</c:v>
                </c:pt>
                <c:pt idx="161">
                  <c:v>2006.5</c:v>
                </c:pt>
                <c:pt idx="162">
                  <c:v>2006.5833333333333</c:v>
                </c:pt>
                <c:pt idx="163">
                  <c:v>2006.6666666666667</c:v>
                </c:pt>
                <c:pt idx="164">
                  <c:v>2006.75</c:v>
                </c:pt>
                <c:pt idx="165">
                  <c:v>2006.8333333333333</c:v>
                </c:pt>
                <c:pt idx="166">
                  <c:v>2006.9166666666667</c:v>
                </c:pt>
                <c:pt idx="167">
                  <c:v>2007</c:v>
                </c:pt>
                <c:pt idx="168">
                  <c:v>2007.0833333333333</c:v>
                </c:pt>
                <c:pt idx="169">
                  <c:v>2007.1666666666667</c:v>
                </c:pt>
                <c:pt idx="170">
                  <c:v>2007.25</c:v>
                </c:pt>
                <c:pt idx="171">
                  <c:v>2007.3333333333333</c:v>
                </c:pt>
                <c:pt idx="172">
                  <c:v>2007.4166666666667</c:v>
                </c:pt>
                <c:pt idx="173">
                  <c:v>2007.5</c:v>
                </c:pt>
                <c:pt idx="174">
                  <c:v>2007.5833333333333</c:v>
                </c:pt>
                <c:pt idx="175">
                  <c:v>2007.6666666666667</c:v>
                </c:pt>
                <c:pt idx="176">
                  <c:v>2007.75</c:v>
                </c:pt>
                <c:pt idx="177">
                  <c:v>2007.8333333333333</c:v>
                </c:pt>
                <c:pt idx="178">
                  <c:v>2007.9166666666667</c:v>
                </c:pt>
                <c:pt idx="179">
                  <c:v>2008</c:v>
                </c:pt>
                <c:pt idx="180">
                  <c:v>2008.0833333333333</c:v>
                </c:pt>
                <c:pt idx="181">
                  <c:v>2008.1666666666667</c:v>
                </c:pt>
                <c:pt idx="182">
                  <c:v>2008.25</c:v>
                </c:pt>
                <c:pt idx="183">
                  <c:v>2008.3333333333333</c:v>
                </c:pt>
                <c:pt idx="184">
                  <c:v>2008.4166666666667</c:v>
                </c:pt>
                <c:pt idx="185">
                  <c:v>2008.5</c:v>
                </c:pt>
                <c:pt idx="186">
                  <c:v>2008.5833333333333</c:v>
                </c:pt>
                <c:pt idx="187">
                  <c:v>2008.6666666666667</c:v>
                </c:pt>
                <c:pt idx="188">
                  <c:v>2008.75</c:v>
                </c:pt>
                <c:pt idx="189">
                  <c:v>2008.8333333333333</c:v>
                </c:pt>
                <c:pt idx="190">
                  <c:v>2008.9166666666667</c:v>
                </c:pt>
                <c:pt idx="191">
                  <c:v>2009</c:v>
                </c:pt>
                <c:pt idx="192">
                  <c:v>2009.0833333333333</c:v>
                </c:pt>
                <c:pt idx="193">
                  <c:v>2009.1666666666667</c:v>
                </c:pt>
                <c:pt idx="194">
                  <c:v>2009.25</c:v>
                </c:pt>
                <c:pt idx="195">
                  <c:v>2009.3333333333333</c:v>
                </c:pt>
                <c:pt idx="196">
                  <c:v>2009.4166666666667</c:v>
                </c:pt>
                <c:pt idx="197">
                  <c:v>2009.5</c:v>
                </c:pt>
                <c:pt idx="198">
                  <c:v>2009.5833333333333</c:v>
                </c:pt>
                <c:pt idx="199">
                  <c:v>2009.6666666666667</c:v>
                </c:pt>
                <c:pt idx="200">
                  <c:v>2009.75</c:v>
                </c:pt>
                <c:pt idx="201">
                  <c:v>2009.8333333333333</c:v>
                </c:pt>
                <c:pt idx="202">
                  <c:v>2009.9166666666667</c:v>
                </c:pt>
                <c:pt idx="203">
                  <c:v>2010</c:v>
                </c:pt>
                <c:pt idx="204">
                  <c:v>2010.0833333333333</c:v>
                </c:pt>
                <c:pt idx="205">
                  <c:v>2010.1666666666667</c:v>
                </c:pt>
                <c:pt idx="206">
                  <c:v>2010.25</c:v>
                </c:pt>
                <c:pt idx="207">
                  <c:v>2010.3333333333333</c:v>
                </c:pt>
                <c:pt idx="208">
                  <c:v>2010.4166666666667</c:v>
                </c:pt>
                <c:pt idx="209">
                  <c:v>2010.5</c:v>
                </c:pt>
                <c:pt idx="210">
                  <c:v>2010.5833333333333</c:v>
                </c:pt>
                <c:pt idx="211">
                  <c:v>2010.6666666666667</c:v>
                </c:pt>
                <c:pt idx="212">
                  <c:v>2010.75</c:v>
                </c:pt>
                <c:pt idx="213">
                  <c:v>2010.8333333333333</c:v>
                </c:pt>
                <c:pt idx="214">
                  <c:v>2010.9166666666667</c:v>
                </c:pt>
                <c:pt idx="215">
                  <c:v>2011</c:v>
                </c:pt>
                <c:pt idx="216">
                  <c:v>2011.0833333333333</c:v>
                </c:pt>
                <c:pt idx="217">
                  <c:v>2011.1666666666667</c:v>
                </c:pt>
                <c:pt idx="218">
                  <c:v>2011.25</c:v>
                </c:pt>
                <c:pt idx="219">
                  <c:v>2011.3333333333333</c:v>
                </c:pt>
                <c:pt idx="220">
                  <c:v>2011.4166666666667</c:v>
                </c:pt>
                <c:pt idx="221">
                  <c:v>2011.5</c:v>
                </c:pt>
                <c:pt idx="222">
                  <c:v>2011.5833333333333</c:v>
                </c:pt>
                <c:pt idx="223">
                  <c:v>2011.6666666666667</c:v>
                </c:pt>
                <c:pt idx="224">
                  <c:v>2011.75</c:v>
                </c:pt>
                <c:pt idx="225">
                  <c:v>2011.8333333333333</c:v>
                </c:pt>
                <c:pt idx="226">
                  <c:v>2011.9166666666667</c:v>
                </c:pt>
                <c:pt idx="227">
                  <c:v>2012</c:v>
                </c:pt>
                <c:pt idx="228">
                  <c:v>2012.0833333333333</c:v>
                </c:pt>
                <c:pt idx="229">
                  <c:v>2012.1666666666667</c:v>
                </c:pt>
                <c:pt idx="230">
                  <c:v>2012.25</c:v>
                </c:pt>
                <c:pt idx="231">
                  <c:v>2012.3333333333333</c:v>
                </c:pt>
                <c:pt idx="232">
                  <c:v>2012.4166666666667</c:v>
                </c:pt>
                <c:pt idx="233">
                  <c:v>2012.5</c:v>
                </c:pt>
                <c:pt idx="234">
                  <c:v>2012.5833333333333</c:v>
                </c:pt>
                <c:pt idx="235">
                  <c:v>2012.6666666666667</c:v>
                </c:pt>
                <c:pt idx="236">
                  <c:v>2012.75</c:v>
                </c:pt>
                <c:pt idx="237">
                  <c:v>2012.8333333333333</c:v>
                </c:pt>
                <c:pt idx="238">
                  <c:v>2012.9166666666667</c:v>
                </c:pt>
                <c:pt idx="239">
                  <c:v>2013</c:v>
                </c:pt>
                <c:pt idx="240">
                  <c:v>2013.0833333333333</c:v>
                </c:pt>
                <c:pt idx="241">
                  <c:v>2013.1666666666667</c:v>
                </c:pt>
                <c:pt idx="242">
                  <c:v>2013.25</c:v>
                </c:pt>
                <c:pt idx="243">
                  <c:v>2013.3333333333333</c:v>
                </c:pt>
                <c:pt idx="244">
                  <c:v>2013.4166666666667</c:v>
                </c:pt>
                <c:pt idx="245">
                  <c:v>2013.5</c:v>
                </c:pt>
                <c:pt idx="246">
                  <c:v>2013.5833333333333</c:v>
                </c:pt>
                <c:pt idx="247">
                  <c:v>2013.6666666666667</c:v>
                </c:pt>
                <c:pt idx="248">
                  <c:v>2013.75</c:v>
                </c:pt>
                <c:pt idx="249">
                  <c:v>2013.8333333333333</c:v>
                </c:pt>
                <c:pt idx="250">
                  <c:v>2013.9166666666667</c:v>
                </c:pt>
                <c:pt idx="251">
                  <c:v>2014</c:v>
                </c:pt>
                <c:pt idx="252">
                  <c:v>2014.0833333333333</c:v>
                </c:pt>
                <c:pt idx="253">
                  <c:v>2014.1666666666667</c:v>
                </c:pt>
                <c:pt idx="254">
                  <c:v>2014.25</c:v>
                </c:pt>
                <c:pt idx="255">
                  <c:v>2014.3333333333333</c:v>
                </c:pt>
                <c:pt idx="256">
                  <c:v>2014.4166666666667</c:v>
                </c:pt>
                <c:pt idx="257">
                  <c:v>2014.5</c:v>
                </c:pt>
                <c:pt idx="258">
                  <c:v>2014.5833333333333</c:v>
                </c:pt>
                <c:pt idx="259">
                  <c:v>2014.6666666666667</c:v>
                </c:pt>
                <c:pt idx="260">
                  <c:v>2014.75</c:v>
                </c:pt>
                <c:pt idx="261">
                  <c:v>2014.8333333333333</c:v>
                </c:pt>
                <c:pt idx="262">
                  <c:v>2014.9166666666667</c:v>
                </c:pt>
                <c:pt idx="263">
                  <c:v>2015</c:v>
                </c:pt>
                <c:pt idx="264">
                  <c:v>2015.0833333333333</c:v>
                </c:pt>
                <c:pt idx="265">
                  <c:v>2015.1666666666667</c:v>
                </c:pt>
                <c:pt idx="266">
                  <c:v>2015.25</c:v>
                </c:pt>
                <c:pt idx="267">
                  <c:v>2015.3333333333333</c:v>
                </c:pt>
                <c:pt idx="268">
                  <c:v>2015.4166666666667</c:v>
                </c:pt>
                <c:pt idx="269">
                  <c:v>2015.5</c:v>
                </c:pt>
                <c:pt idx="270">
                  <c:v>2015.5833333333333</c:v>
                </c:pt>
                <c:pt idx="271">
                  <c:v>2015.6666666666667</c:v>
                </c:pt>
                <c:pt idx="272">
                  <c:v>2015.75</c:v>
                </c:pt>
                <c:pt idx="273">
                  <c:v>2015.8333333333333</c:v>
                </c:pt>
                <c:pt idx="274">
                  <c:v>2015.9166666666667</c:v>
                </c:pt>
                <c:pt idx="275">
                  <c:v>2016</c:v>
                </c:pt>
                <c:pt idx="276">
                  <c:v>2016.0833333333333</c:v>
                </c:pt>
                <c:pt idx="277">
                  <c:v>2016.1666666666667</c:v>
                </c:pt>
                <c:pt idx="278">
                  <c:v>2016.25</c:v>
                </c:pt>
                <c:pt idx="279">
                  <c:v>2016.3333333333333</c:v>
                </c:pt>
                <c:pt idx="280">
                  <c:v>2016.4166666666667</c:v>
                </c:pt>
                <c:pt idx="281">
                  <c:v>2016.5</c:v>
                </c:pt>
                <c:pt idx="282">
                  <c:v>2016.5833333333333</c:v>
                </c:pt>
                <c:pt idx="283">
                  <c:v>2016.6666666666667</c:v>
                </c:pt>
                <c:pt idx="284">
                  <c:v>2016.75</c:v>
                </c:pt>
                <c:pt idx="285">
                  <c:v>2016.8333333333333</c:v>
                </c:pt>
                <c:pt idx="286">
                  <c:v>2016.9166666666667</c:v>
                </c:pt>
                <c:pt idx="287">
                  <c:v>2017</c:v>
                </c:pt>
                <c:pt idx="288">
                  <c:v>2017.0833333333333</c:v>
                </c:pt>
                <c:pt idx="289">
                  <c:v>2017.1666666666667</c:v>
                </c:pt>
                <c:pt idx="290">
                  <c:v>2017.25</c:v>
                </c:pt>
                <c:pt idx="291">
                  <c:v>2017.3333333333333</c:v>
                </c:pt>
                <c:pt idx="292">
                  <c:v>2017.4166666666667</c:v>
                </c:pt>
                <c:pt idx="293">
                  <c:v>2017.5</c:v>
                </c:pt>
                <c:pt idx="294">
                  <c:v>2017.5833333333333</c:v>
                </c:pt>
                <c:pt idx="295">
                  <c:v>2017.6666666666667</c:v>
                </c:pt>
                <c:pt idx="296">
                  <c:v>2017.75</c:v>
                </c:pt>
                <c:pt idx="297">
                  <c:v>2017.8333333333333</c:v>
                </c:pt>
                <c:pt idx="298">
                  <c:v>2017.9166666666667</c:v>
                </c:pt>
                <c:pt idx="299">
                  <c:v>2018</c:v>
                </c:pt>
                <c:pt idx="300">
                  <c:v>2018.0833333333333</c:v>
                </c:pt>
              </c:numCache>
            </c:numRef>
          </c:xVal>
          <c:yVal>
            <c:numRef>
              <c:f>Korrelation!$D$3:$D$303</c:f>
              <c:numCache>
                <c:formatCode>General</c:formatCode>
                <c:ptCount val="301"/>
                <c:pt idx="0">
                  <c:v>0.28000000000000003</c:v>
                </c:pt>
                <c:pt idx="1">
                  <c:v>0.42</c:v>
                </c:pt>
                <c:pt idx="2">
                  <c:v>0.47</c:v>
                </c:pt>
                <c:pt idx="3">
                  <c:v>0.92</c:v>
                </c:pt>
                <c:pt idx="4">
                  <c:v>0.93</c:v>
                </c:pt>
                <c:pt idx="5">
                  <c:v>0.64</c:v>
                </c:pt>
                <c:pt idx="6">
                  <c:v>0.33</c:v>
                </c:pt>
                <c:pt idx="7">
                  <c:v>0.16</c:v>
                </c:pt>
                <c:pt idx="8">
                  <c:v>0.26</c:v>
                </c:pt>
                <c:pt idx="9">
                  <c:v>0.36</c:v>
                </c:pt>
                <c:pt idx="10">
                  <c:v>0.28000000000000003</c:v>
                </c:pt>
                <c:pt idx="11">
                  <c:v>0.19</c:v>
                </c:pt>
                <c:pt idx="12">
                  <c:v>0.04</c:v>
                </c:pt>
                <c:pt idx="13">
                  <c:v>-0.16</c:v>
                </c:pt>
                <c:pt idx="14">
                  <c:v>-0.06</c:v>
                </c:pt>
                <c:pt idx="15">
                  <c:v>0.03</c:v>
                </c:pt>
                <c:pt idx="16">
                  <c:v>0.14000000000000001</c:v>
                </c:pt>
                <c:pt idx="17">
                  <c:v>0.27</c:v>
                </c:pt>
                <c:pt idx="18">
                  <c:v>0.16</c:v>
                </c:pt>
                <c:pt idx="19">
                  <c:v>0.52</c:v>
                </c:pt>
                <c:pt idx="20">
                  <c:v>0.4</c:v>
                </c:pt>
                <c:pt idx="21">
                  <c:v>0.9</c:v>
                </c:pt>
                <c:pt idx="22">
                  <c:v>1.1399999999999999</c:v>
                </c:pt>
                <c:pt idx="23">
                  <c:v>1.21</c:v>
                </c:pt>
                <c:pt idx="24">
                  <c:v>1.1000000000000001</c:v>
                </c:pt>
                <c:pt idx="25">
                  <c:v>0.87</c:v>
                </c:pt>
                <c:pt idx="26">
                  <c:v>0.49</c:v>
                </c:pt>
                <c:pt idx="27">
                  <c:v>0.27</c:v>
                </c:pt>
                <c:pt idx="28">
                  <c:v>0.03</c:v>
                </c:pt>
                <c:pt idx="29">
                  <c:v>0.08</c:v>
                </c:pt>
                <c:pt idx="30">
                  <c:v>0.03</c:v>
                </c:pt>
                <c:pt idx="31">
                  <c:v>-0.38</c:v>
                </c:pt>
                <c:pt idx="32">
                  <c:v>-0.56999999999999995</c:v>
                </c:pt>
                <c:pt idx="33">
                  <c:v>-0.72</c:v>
                </c:pt>
                <c:pt idx="34">
                  <c:v>-0.78</c:v>
                </c:pt>
                <c:pt idx="35">
                  <c:v>-0.72</c:v>
                </c:pt>
                <c:pt idx="36">
                  <c:v>-0.65</c:v>
                </c:pt>
                <c:pt idx="37">
                  <c:v>-0.66</c:v>
                </c:pt>
                <c:pt idx="38">
                  <c:v>-0.48</c:v>
                </c:pt>
                <c:pt idx="39">
                  <c:v>-0.34</c:v>
                </c:pt>
                <c:pt idx="40">
                  <c:v>-0.4</c:v>
                </c:pt>
                <c:pt idx="41">
                  <c:v>-0.12</c:v>
                </c:pt>
                <c:pt idx="42">
                  <c:v>-0.14000000000000001</c:v>
                </c:pt>
                <c:pt idx="43">
                  <c:v>-0.3</c:v>
                </c:pt>
                <c:pt idx="44">
                  <c:v>-0.34</c:v>
                </c:pt>
                <c:pt idx="45">
                  <c:v>-0.28000000000000003</c:v>
                </c:pt>
                <c:pt idx="46">
                  <c:v>-0.3</c:v>
                </c:pt>
                <c:pt idx="47">
                  <c:v>-0.43</c:v>
                </c:pt>
                <c:pt idx="48">
                  <c:v>-0.43</c:v>
                </c:pt>
                <c:pt idx="49">
                  <c:v>-0.24</c:v>
                </c:pt>
                <c:pt idx="50">
                  <c:v>-0.06</c:v>
                </c:pt>
                <c:pt idx="51">
                  <c:v>0.34</c:v>
                </c:pt>
                <c:pt idx="52">
                  <c:v>0.87</c:v>
                </c:pt>
                <c:pt idx="53">
                  <c:v>1.1499999999999999</c:v>
                </c:pt>
                <c:pt idx="54">
                  <c:v>1.6</c:v>
                </c:pt>
                <c:pt idx="55">
                  <c:v>1.94</c:v>
                </c:pt>
                <c:pt idx="56">
                  <c:v>2.1</c:v>
                </c:pt>
                <c:pt idx="57">
                  <c:v>2.29</c:v>
                </c:pt>
                <c:pt idx="58">
                  <c:v>2.42</c:v>
                </c:pt>
                <c:pt idx="59">
                  <c:v>2.2999999999999998</c:v>
                </c:pt>
                <c:pt idx="60">
                  <c:v>2.42</c:v>
                </c:pt>
                <c:pt idx="61">
                  <c:v>2.08</c:v>
                </c:pt>
                <c:pt idx="62">
                  <c:v>1.49</c:v>
                </c:pt>
                <c:pt idx="63">
                  <c:v>0.9</c:v>
                </c:pt>
                <c:pt idx="64">
                  <c:v>0.68</c:v>
                </c:pt>
                <c:pt idx="65">
                  <c:v>-0.39</c:v>
                </c:pt>
                <c:pt idx="66">
                  <c:v>-0.73</c:v>
                </c:pt>
                <c:pt idx="67">
                  <c:v>-0.83</c:v>
                </c:pt>
                <c:pt idx="68">
                  <c:v>-0.82</c:v>
                </c:pt>
                <c:pt idx="69">
                  <c:v>-1.19</c:v>
                </c:pt>
                <c:pt idx="70">
                  <c:v>-1.23</c:v>
                </c:pt>
                <c:pt idx="71">
                  <c:v>-1.51</c:v>
                </c:pt>
                <c:pt idx="72">
                  <c:v>-1.53</c:v>
                </c:pt>
                <c:pt idx="73">
                  <c:v>-1.41</c:v>
                </c:pt>
                <c:pt idx="74">
                  <c:v>-0.92</c:v>
                </c:pt>
                <c:pt idx="75">
                  <c:v>-0.81</c:v>
                </c:pt>
                <c:pt idx="76">
                  <c:v>-0.87</c:v>
                </c:pt>
                <c:pt idx="77">
                  <c:v>-0.95</c:v>
                </c:pt>
                <c:pt idx="78">
                  <c:v>-0.84</c:v>
                </c:pt>
                <c:pt idx="79">
                  <c:v>-0.98</c:v>
                </c:pt>
                <c:pt idx="80">
                  <c:v>-0.84</c:v>
                </c:pt>
                <c:pt idx="81">
                  <c:v>-1.03</c:v>
                </c:pt>
                <c:pt idx="82">
                  <c:v>-1.41</c:v>
                </c:pt>
                <c:pt idx="83">
                  <c:v>-1.54</c:v>
                </c:pt>
                <c:pt idx="84">
                  <c:v>-1.79</c:v>
                </c:pt>
                <c:pt idx="85">
                  <c:v>-1.53</c:v>
                </c:pt>
                <c:pt idx="86">
                  <c:v>-1.26</c:v>
                </c:pt>
                <c:pt idx="87">
                  <c:v>-0.8</c:v>
                </c:pt>
                <c:pt idx="88">
                  <c:v>-0.8</c:v>
                </c:pt>
                <c:pt idx="89">
                  <c:v>-0.75</c:v>
                </c:pt>
                <c:pt idx="90">
                  <c:v>-0.56999999999999995</c:v>
                </c:pt>
                <c:pt idx="91">
                  <c:v>-0.36</c:v>
                </c:pt>
                <c:pt idx="92">
                  <c:v>-0.39</c:v>
                </c:pt>
                <c:pt idx="93">
                  <c:v>-0.55000000000000004</c:v>
                </c:pt>
                <c:pt idx="94">
                  <c:v>-0.75</c:v>
                </c:pt>
                <c:pt idx="95">
                  <c:v>-0.92</c:v>
                </c:pt>
                <c:pt idx="96">
                  <c:v>-0.88</c:v>
                </c:pt>
                <c:pt idx="97">
                  <c:v>-0.63</c:v>
                </c:pt>
                <c:pt idx="98">
                  <c:v>-0.48</c:v>
                </c:pt>
                <c:pt idx="99">
                  <c:v>-0.3</c:v>
                </c:pt>
                <c:pt idx="100">
                  <c:v>-0.3</c:v>
                </c:pt>
                <c:pt idx="101">
                  <c:v>-0.11</c:v>
                </c:pt>
                <c:pt idx="102">
                  <c:v>0.01</c:v>
                </c:pt>
                <c:pt idx="103">
                  <c:v>-7.0000000000000007E-2</c:v>
                </c:pt>
                <c:pt idx="104">
                  <c:v>-0.28000000000000003</c:v>
                </c:pt>
                <c:pt idx="105">
                  <c:v>-0.26</c:v>
                </c:pt>
                <c:pt idx="106">
                  <c:v>-0.28000000000000003</c:v>
                </c:pt>
                <c:pt idx="107">
                  <c:v>-0.46</c:v>
                </c:pt>
                <c:pt idx="108">
                  <c:v>-0.14000000000000001</c:v>
                </c:pt>
                <c:pt idx="109">
                  <c:v>0</c:v>
                </c:pt>
                <c:pt idx="110">
                  <c:v>0.11</c:v>
                </c:pt>
                <c:pt idx="111">
                  <c:v>0.14000000000000001</c:v>
                </c:pt>
                <c:pt idx="112">
                  <c:v>0.21</c:v>
                </c:pt>
                <c:pt idx="113">
                  <c:v>0.68</c:v>
                </c:pt>
                <c:pt idx="114">
                  <c:v>0.56999999999999995</c:v>
                </c:pt>
                <c:pt idx="115">
                  <c:v>0.7</c:v>
                </c:pt>
                <c:pt idx="116">
                  <c:v>0.82</c:v>
                </c:pt>
                <c:pt idx="117">
                  <c:v>1.1599999999999999</c:v>
                </c:pt>
                <c:pt idx="118">
                  <c:v>1.41</c:v>
                </c:pt>
                <c:pt idx="119">
                  <c:v>1.41</c:v>
                </c:pt>
                <c:pt idx="120">
                  <c:v>0.98</c:v>
                </c:pt>
                <c:pt idx="121">
                  <c:v>0.64</c:v>
                </c:pt>
                <c:pt idx="122">
                  <c:v>0.48</c:v>
                </c:pt>
                <c:pt idx="123">
                  <c:v>-0.03</c:v>
                </c:pt>
                <c:pt idx="124">
                  <c:v>-0.52</c:v>
                </c:pt>
                <c:pt idx="125">
                  <c:v>-0.19</c:v>
                </c:pt>
                <c:pt idx="126">
                  <c:v>0.14000000000000001</c:v>
                </c:pt>
                <c:pt idx="127">
                  <c:v>0.05</c:v>
                </c:pt>
                <c:pt idx="128">
                  <c:v>0.15</c:v>
                </c:pt>
                <c:pt idx="129">
                  <c:v>0.46</c:v>
                </c:pt>
                <c:pt idx="130">
                  <c:v>0.39</c:v>
                </c:pt>
                <c:pt idx="131">
                  <c:v>0.32</c:v>
                </c:pt>
                <c:pt idx="132">
                  <c:v>0.26</c:v>
                </c:pt>
                <c:pt idx="133">
                  <c:v>0.17</c:v>
                </c:pt>
                <c:pt idx="134">
                  <c:v>-0.1</c:v>
                </c:pt>
                <c:pt idx="135">
                  <c:v>0.06</c:v>
                </c:pt>
                <c:pt idx="136">
                  <c:v>0.1</c:v>
                </c:pt>
                <c:pt idx="137">
                  <c:v>0.14000000000000001</c:v>
                </c:pt>
                <c:pt idx="138">
                  <c:v>0.41</c:v>
                </c:pt>
                <c:pt idx="139">
                  <c:v>0.66</c:v>
                </c:pt>
                <c:pt idx="140">
                  <c:v>0.67</c:v>
                </c:pt>
                <c:pt idx="141">
                  <c:v>0.73</c:v>
                </c:pt>
                <c:pt idx="142">
                  <c:v>0.62</c:v>
                </c:pt>
                <c:pt idx="143">
                  <c:v>0.71</c:v>
                </c:pt>
                <c:pt idx="144">
                  <c:v>0.56000000000000005</c:v>
                </c:pt>
                <c:pt idx="145">
                  <c:v>0.26</c:v>
                </c:pt>
                <c:pt idx="146">
                  <c:v>0.28000000000000003</c:v>
                </c:pt>
                <c:pt idx="147">
                  <c:v>0.28000000000000003</c:v>
                </c:pt>
                <c:pt idx="148">
                  <c:v>0.3</c:v>
                </c:pt>
                <c:pt idx="149">
                  <c:v>0.22</c:v>
                </c:pt>
                <c:pt idx="150">
                  <c:v>-0.01</c:v>
                </c:pt>
                <c:pt idx="151">
                  <c:v>-0.04</c:v>
                </c:pt>
                <c:pt idx="152">
                  <c:v>-0.08</c:v>
                </c:pt>
                <c:pt idx="153">
                  <c:v>-0.15</c:v>
                </c:pt>
                <c:pt idx="154">
                  <c:v>-0.44</c:v>
                </c:pt>
                <c:pt idx="155">
                  <c:v>-0.75</c:v>
                </c:pt>
                <c:pt idx="156">
                  <c:v>-0.98</c:v>
                </c:pt>
                <c:pt idx="157">
                  <c:v>-0.71</c:v>
                </c:pt>
                <c:pt idx="158">
                  <c:v>-0.73</c:v>
                </c:pt>
                <c:pt idx="159">
                  <c:v>-0.3</c:v>
                </c:pt>
                <c:pt idx="160">
                  <c:v>-0.11</c:v>
                </c:pt>
                <c:pt idx="161">
                  <c:v>0.09</c:v>
                </c:pt>
                <c:pt idx="162">
                  <c:v>0.03</c:v>
                </c:pt>
                <c:pt idx="163">
                  <c:v>0.37</c:v>
                </c:pt>
                <c:pt idx="164">
                  <c:v>0.62</c:v>
                </c:pt>
                <c:pt idx="165">
                  <c:v>0.76</c:v>
                </c:pt>
                <c:pt idx="166">
                  <c:v>0.98</c:v>
                </c:pt>
                <c:pt idx="167">
                  <c:v>1.1000000000000001</c:v>
                </c:pt>
                <c:pt idx="168">
                  <c:v>0.59</c:v>
                </c:pt>
                <c:pt idx="169">
                  <c:v>0.12</c:v>
                </c:pt>
                <c:pt idx="170">
                  <c:v>-0.15</c:v>
                </c:pt>
                <c:pt idx="171">
                  <c:v>-0.16</c:v>
                </c:pt>
                <c:pt idx="172">
                  <c:v>-0.39</c:v>
                </c:pt>
                <c:pt idx="173">
                  <c:v>-0.16</c:v>
                </c:pt>
                <c:pt idx="174">
                  <c:v>-0.37</c:v>
                </c:pt>
                <c:pt idx="175">
                  <c:v>-0.56999999999999995</c:v>
                </c:pt>
                <c:pt idx="176">
                  <c:v>-1.04</c:v>
                </c:pt>
                <c:pt idx="177">
                  <c:v>-1.41</c:v>
                </c:pt>
                <c:pt idx="178">
                  <c:v>-1.58</c:v>
                </c:pt>
                <c:pt idx="179">
                  <c:v>-1.61</c:v>
                </c:pt>
                <c:pt idx="180">
                  <c:v>-1.79</c:v>
                </c:pt>
                <c:pt idx="181">
                  <c:v>-1.7</c:v>
                </c:pt>
                <c:pt idx="182">
                  <c:v>-1.17</c:v>
                </c:pt>
                <c:pt idx="183">
                  <c:v>-0.89</c:v>
                </c:pt>
                <c:pt idx="184">
                  <c:v>-0.64</c:v>
                </c:pt>
                <c:pt idx="185">
                  <c:v>-0.44</c:v>
                </c:pt>
                <c:pt idx="186">
                  <c:v>-0.04</c:v>
                </c:pt>
                <c:pt idx="187">
                  <c:v>-0.04</c:v>
                </c:pt>
                <c:pt idx="188">
                  <c:v>-0.28000000000000003</c:v>
                </c:pt>
                <c:pt idx="189">
                  <c:v>-0.3</c:v>
                </c:pt>
                <c:pt idx="190">
                  <c:v>-0.37</c:v>
                </c:pt>
                <c:pt idx="191">
                  <c:v>-0.9</c:v>
                </c:pt>
                <c:pt idx="192">
                  <c:v>-1</c:v>
                </c:pt>
                <c:pt idx="193">
                  <c:v>-0.71</c:v>
                </c:pt>
                <c:pt idx="194">
                  <c:v>-0.72</c:v>
                </c:pt>
                <c:pt idx="195">
                  <c:v>-0.25</c:v>
                </c:pt>
                <c:pt idx="196">
                  <c:v>0.17</c:v>
                </c:pt>
                <c:pt idx="197">
                  <c:v>0.49</c:v>
                </c:pt>
                <c:pt idx="198">
                  <c:v>0.69</c:v>
                </c:pt>
                <c:pt idx="199">
                  <c:v>0.62</c:v>
                </c:pt>
                <c:pt idx="200">
                  <c:v>0.68</c:v>
                </c:pt>
                <c:pt idx="201">
                  <c:v>0.96</c:v>
                </c:pt>
                <c:pt idx="202">
                  <c:v>1.49</c:v>
                </c:pt>
                <c:pt idx="203">
                  <c:v>1.81</c:v>
                </c:pt>
                <c:pt idx="204">
                  <c:v>1.43</c:v>
                </c:pt>
                <c:pt idx="205">
                  <c:v>1.18</c:v>
                </c:pt>
                <c:pt idx="206">
                  <c:v>1.07</c:v>
                </c:pt>
                <c:pt idx="207">
                  <c:v>0.56000000000000005</c:v>
                </c:pt>
                <c:pt idx="208">
                  <c:v>-0.15</c:v>
                </c:pt>
                <c:pt idx="209">
                  <c:v>-0.62</c:v>
                </c:pt>
                <c:pt idx="210">
                  <c:v>-0.89</c:v>
                </c:pt>
                <c:pt idx="211">
                  <c:v>-1.33</c:v>
                </c:pt>
                <c:pt idx="212">
                  <c:v>-1.56</c:v>
                </c:pt>
                <c:pt idx="213">
                  <c:v>-1.65</c:v>
                </c:pt>
                <c:pt idx="214">
                  <c:v>-1.57</c:v>
                </c:pt>
                <c:pt idx="215">
                  <c:v>-1.63</c:v>
                </c:pt>
                <c:pt idx="216">
                  <c:v>-1.7</c:v>
                </c:pt>
                <c:pt idx="217">
                  <c:v>-1.26</c:v>
                </c:pt>
                <c:pt idx="218">
                  <c:v>-0.98</c:v>
                </c:pt>
                <c:pt idx="219">
                  <c:v>-0.74</c:v>
                </c:pt>
                <c:pt idx="220">
                  <c:v>-0.53</c:v>
                </c:pt>
                <c:pt idx="221">
                  <c:v>-0.25</c:v>
                </c:pt>
                <c:pt idx="222">
                  <c:v>-0.23</c:v>
                </c:pt>
                <c:pt idx="223">
                  <c:v>-0.66</c:v>
                </c:pt>
                <c:pt idx="224">
                  <c:v>-0.76</c:v>
                </c:pt>
                <c:pt idx="225">
                  <c:v>-0.93</c:v>
                </c:pt>
                <c:pt idx="226">
                  <c:v>-1.0900000000000001</c:v>
                </c:pt>
                <c:pt idx="227">
                  <c:v>-1.05</c:v>
                </c:pt>
                <c:pt idx="228">
                  <c:v>-0.93</c:v>
                </c:pt>
                <c:pt idx="229">
                  <c:v>-0.61</c:v>
                </c:pt>
                <c:pt idx="230">
                  <c:v>-0.48</c:v>
                </c:pt>
                <c:pt idx="231">
                  <c:v>-0.28999999999999998</c:v>
                </c:pt>
                <c:pt idx="232">
                  <c:v>-0.18</c:v>
                </c:pt>
                <c:pt idx="233">
                  <c:v>0.14000000000000001</c:v>
                </c:pt>
                <c:pt idx="234">
                  <c:v>0.44</c:v>
                </c:pt>
                <c:pt idx="235">
                  <c:v>0.66</c:v>
                </c:pt>
                <c:pt idx="236">
                  <c:v>0.44</c:v>
                </c:pt>
                <c:pt idx="237">
                  <c:v>0.23</c:v>
                </c:pt>
                <c:pt idx="238">
                  <c:v>0.33</c:v>
                </c:pt>
                <c:pt idx="239">
                  <c:v>-0.13</c:v>
                </c:pt>
                <c:pt idx="240">
                  <c:v>-0.42</c:v>
                </c:pt>
                <c:pt idx="241">
                  <c:v>-0.4</c:v>
                </c:pt>
                <c:pt idx="242">
                  <c:v>-0.14000000000000001</c:v>
                </c:pt>
                <c:pt idx="243">
                  <c:v>-0.08</c:v>
                </c:pt>
                <c:pt idx="244">
                  <c:v>-0.28000000000000003</c:v>
                </c:pt>
                <c:pt idx="245">
                  <c:v>-0.33</c:v>
                </c:pt>
                <c:pt idx="246">
                  <c:v>-0.28000000000000003</c:v>
                </c:pt>
                <c:pt idx="247">
                  <c:v>-0.28999999999999998</c:v>
                </c:pt>
                <c:pt idx="248">
                  <c:v>-0.09</c:v>
                </c:pt>
                <c:pt idx="249">
                  <c:v>-0.24</c:v>
                </c:pt>
                <c:pt idx="250">
                  <c:v>-0.02</c:v>
                </c:pt>
                <c:pt idx="251">
                  <c:v>-0.09</c:v>
                </c:pt>
                <c:pt idx="252">
                  <c:v>-0.42</c:v>
                </c:pt>
                <c:pt idx="253">
                  <c:v>-0.45</c:v>
                </c:pt>
                <c:pt idx="254">
                  <c:v>-7.0000000000000007E-2</c:v>
                </c:pt>
                <c:pt idx="255">
                  <c:v>0.28000000000000003</c:v>
                </c:pt>
                <c:pt idx="256">
                  <c:v>0.45</c:v>
                </c:pt>
                <c:pt idx="257">
                  <c:v>0.48</c:v>
                </c:pt>
                <c:pt idx="258">
                  <c:v>0.13</c:v>
                </c:pt>
                <c:pt idx="259">
                  <c:v>0.14000000000000001</c:v>
                </c:pt>
                <c:pt idx="260">
                  <c:v>0.37</c:v>
                </c:pt>
                <c:pt idx="261">
                  <c:v>0.48</c:v>
                </c:pt>
                <c:pt idx="262">
                  <c:v>0.89</c:v>
                </c:pt>
                <c:pt idx="263">
                  <c:v>0.77</c:v>
                </c:pt>
                <c:pt idx="264">
                  <c:v>0.59</c:v>
                </c:pt>
                <c:pt idx="265">
                  <c:v>0.56999999999999995</c:v>
                </c:pt>
                <c:pt idx="266">
                  <c:v>0.48</c:v>
                </c:pt>
                <c:pt idx="267">
                  <c:v>0.9</c:v>
                </c:pt>
                <c:pt idx="268">
                  <c:v>1.04</c:v>
                </c:pt>
                <c:pt idx="269">
                  <c:v>1.28</c:v>
                </c:pt>
                <c:pt idx="270">
                  <c:v>1.56</c:v>
                </c:pt>
                <c:pt idx="271">
                  <c:v>1.87</c:v>
                </c:pt>
                <c:pt idx="272">
                  <c:v>2.0099999999999998</c:v>
                </c:pt>
                <c:pt idx="273">
                  <c:v>2.21</c:v>
                </c:pt>
                <c:pt idx="274">
                  <c:v>2.57</c:v>
                </c:pt>
                <c:pt idx="275">
                  <c:v>2.56</c:v>
                </c:pt>
                <c:pt idx="276">
                  <c:v>2.56</c:v>
                </c:pt>
                <c:pt idx="277">
                  <c:v>2.11</c:v>
                </c:pt>
                <c:pt idx="278">
                  <c:v>1.6</c:v>
                </c:pt>
                <c:pt idx="279">
                  <c:v>1.05</c:v>
                </c:pt>
                <c:pt idx="280">
                  <c:v>0.45</c:v>
                </c:pt>
                <c:pt idx="281">
                  <c:v>0.06</c:v>
                </c:pt>
                <c:pt idx="282">
                  <c:v>-0.25</c:v>
                </c:pt>
                <c:pt idx="283">
                  <c:v>-0.48</c:v>
                </c:pt>
                <c:pt idx="284">
                  <c:v>-0.46</c:v>
                </c:pt>
                <c:pt idx="285">
                  <c:v>-0.75</c:v>
                </c:pt>
                <c:pt idx="286">
                  <c:v>-0.63</c:v>
                </c:pt>
                <c:pt idx="287">
                  <c:v>-0.51</c:v>
                </c:pt>
                <c:pt idx="288">
                  <c:v>-0.34</c:v>
                </c:pt>
                <c:pt idx="289">
                  <c:v>-0.01</c:v>
                </c:pt>
                <c:pt idx="290">
                  <c:v>-0.09</c:v>
                </c:pt>
                <c:pt idx="291">
                  <c:v>0.22</c:v>
                </c:pt>
                <c:pt idx="292">
                  <c:v>0.3</c:v>
                </c:pt>
                <c:pt idx="293">
                  <c:v>0.22</c:v>
                </c:pt>
                <c:pt idx="294">
                  <c:v>0.22</c:v>
                </c:pt>
                <c:pt idx="295">
                  <c:v>-0.18</c:v>
                </c:pt>
                <c:pt idx="296">
                  <c:v>-0.56000000000000005</c:v>
                </c:pt>
                <c:pt idx="297">
                  <c:v>-0.52</c:v>
                </c:pt>
                <c:pt idx="298">
                  <c:v>-0.84</c:v>
                </c:pt>
                <c:pt idx="299">
                  <c:v>-0.85</c:v>
                </c:pt>
                <c:pt idx="300">
                  <c:v>-0.86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706752"/>
        <c:axId val="139704960"/>
      </c:scatterChart>
      <c:valAx>
        <c:axId val="1396975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39703424"/>
        <c:crosses val="autoZero"/>
        <c:crossBetween val="midCat"/>
      </c:valAx>
      <c:valAx>
        <c:axId val="139703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9697536"/>
        <c:crosses val="autoZero"/>
        <c:crossBetween val="midCat"/>
      </c:valAx>
      <c:valAx>
        <c:axId val="1397049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39706752"/>
        <c:crosses val="max"/>
        <c:crossBetween val="midCat"/>
      </c:valAx>
      <c:valAx>
        <c:axId val="139706752"/>
        <c:scaling>
          <c:orientation val="minMax"/>
        </c:scaling>
        <c:delete val="1"/>
        <c:axPos val="b"/>
        <c:numFmt formatCode="0.000" sourceLinked="1"/>
        <c:majorTickMark val="out"/>
        <c:minorTickMark val="none"/>
        <c:tickLblPos val="nextTo"/>
        <c:crossAx val="1397049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10</xdr:row>
      <xdr:rowOff>190499</xdr:rowOff>
    </xdr:from>
    <xdr:to>
      <xdr:col>18</xdr:col>
      <xdr:colOff>628650</xdr:colOff>
      <xdr:row>38</xdr:row>
      <xdr:rowOff>180975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4</xdr:row>
      <xdr:rowOff>152400</xdr:rowOff>
    </xdr:from>
    <xdr:to>
      <xdr:col>14</xdr:col>
      <xdr:colOff>228600</xdr:colOff>
      <xdr:row>34</xdr:row>
      <xdr:rowOff>47626</xdr:rowOff>
    </xdr:to>
    <xdr:grpSp>
      <xdr:nvGrpSpPr>
        <xdr:cNvPr id="4" name="Gruppieren 3"/>
        <xdr:cNvGrpSpPr/>
      </xdr:nvGrpSpPr>
      <xdr:grpSpPr>
        <a:xfrm>
          <a:off x="3790950" y="1238250"/>
          <a:ext cx="8172450" cy="5324476"/>
          <a:chOff x="3790950" y="876300"/>
          <a:chExt cx="8172450" cy="5324476"/>
        </a:xfrm>
      </xdr:grpSpPr>
      <xdr:graphicFrame macro="">
        <xdr:nvGraphicFramePr>
          <xdr:cNvPr id="2" name="Diagramm 1"/>
          <xdr:cNvGraphicFramePr>
            <a:graphicFrameLocks/>
          </xdr:cNvGraphicFramePr>
        </xdr:nvGraphicFramePr>
        <xdr:xfrm>
          <a:off x="3790950" y="876300"/>
          <a:ext cx="8172450" cy="532447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feld 2"/>
          <xdr:cNvSpPr txBox="1"/>
        </xdr:nvSpPr>
        <xdr:spPr>
          <a:xfrm>
            <a:off x="8181975" y="5705475"/>
            <a:ext cx="2905125" cy="3143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400" b="1">
                <a:solidFill>
                  <a:schemeClr val="accent2">
                    <a:lumMod val="75000"/>
                  </a:schemeClr>
                </a:solidFill>
              </a:rPr>
              <a:t>braun = ENSO-Index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819150</xdr:colOff>
      <xdr:row>2</xdr:row>
      <xdr:rowOff>19050</xdr:rowOff>
    </xdr:from>
    <xdr:to>
      <xdr:col>14</xdr:col>
      <xdr:colOff>76200</xdr:colOff>
      <xdr:row>22</xdr:row>
      <xdr:rowOff>57150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656167</xdr:colOff>
      <xdr:row>2</xdr:row>
      <xdr:rowOff>100542</xdr:rowOff>
    </xdr:from>
    <xdr:to>
      <xdr:col>2</xdr:col>
      <xdr:colOff>42334</xdr:colOff>
      <xdr:row>7</xdr:row>
      <xdr:rowOff>26458</xdr:rowOff>
    </xdr:to>
    <xdr:cxnSp macro="">
      <xdr:nvCxnSpPr>
        <xdr:cNvPr id="3" name="Gerade Verbindung mit Pfeil 2"/>
        <xdr:cNvCxnSpPr/>
      </xdr:nvCxnSpPr>
      <xdr:spPr>
        <a:xfrm flipH="1">
          <a:off x="656167" y="460375"/>
          <a:ext cx="714375" cy="825500"/>
        </a:xfrm>
        <a:prstGeom prst="straightConnector1">
          <a:avLst/>
        </a:prstGeom>
        <a:ln w="28575">
          <a:headEnd type="arrow"/>
          <a:tailEnd type="arrow"/>
        </a:ln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=""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ealevel.colorado.edu/files/2018_rel1/sl_ns_global.tx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psl.noaa.gov/data/timeseries/month/data/nino34.long.anom.csv" TargetMode="External"/><Relationship Id="rId2" Type="http://schemas.openxmlformats.org/officeDocument/2006/relationships/hyperlink" Target="https://www.enso.info/enso.html" TargetMode="External"/><Relationship Id="rId1" Type="http://schemas.openxmlformats.org/officeDocument/2006/relationships/hyperlink" Target="https://schule.zdf.de/video/was-genau-ist-das-phaenomen-enso-creative-commons-clip-100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95"/>
  <sheetViews>
    <sheetView topLeftCell="F1" workbookViewId="0">
      <selection activeCell="J349" sqref="J349"/>
    </sheetView>
  </sheetViews>
  <sheetFormatPr baseColWidth="10" defaultRowHeight="14.25"/>
  <cols>
    <col min="1" max="5" width="11" hidden="1" customWidth="1"/>
  </cols>
  <sheetData>
    <row r="1" spans="1:21" ht="15">
      <c r="A1" s="1" t="s">
        <v>0</v>
      </c>
      <c r="F1" s="2" t="s">
        <v>895</v>
      </c>
      <c r="G1" t="s">
        <v>896</v>
      </c>
      <c r="H1" t="s">
        <v>919</v>
      </c>
      <c r="J1" s="3" t="s">
        <v>902</v>
      </c>
      <c r="O1" t="s">
        <v>903</v>
      </c>
      <c r="P1" s="4" t="s">
        <v>904</v>
      </c>
      <c r="U1" t="s">
        <v>920</v>
      </c>
    </row>
    <row r="2" spans="1:21" ht="15">
      <c r="A2" s="1" t="s">
        <v>1</v>
      </c>
      <c r="F2">
        <f>VALUE(LEFT(A2,8))</f>
        <v>1992.96</v>
      </c>
      <c r="G2">
        <f>VALUE(RIGHT(A2,5))</f>
        <v>-31</v>
      </c>
      <c r="J2" t="s">
        <v>897</v>
      </c>
      <c r="U2" s="9">
        <v>1992</v>
      </c>
    </row>
    <row r="3" spans="1:21" ht="15">
      <c r="A3" s="1" t="s">
        <v>2</v>
      </c>
      <c r="F3">
        <f t="shared" ref="F3:F66" si="0">VALUE(LEFT(A3,8))</f>
        <v>1992.9849999999999</v>
      </c>
      <c r="G3">
        <f t="shared" ref="G3:G66" si="1">VALUE(RIGHT(A3,5))</f>
        <v>-33.1</v>
      </c>
      <c r="J3" t="s">
        <v>906</v>
      </c>
      <c r="T3">
        <v>1992.96</v>
      </c>
      <c r="U3">
        <f>(F2-1992)*365</f>
        <v>350.40000000001328</v>
      </c>
    </row>
    <row r="4" spans="1:21" ht="15">
      <c r="A4" s="1" t="s">
        <v>3</v>
      </c>
      <c r="F4">
        <f t="shared" si="0"/>
        <v>1993.01</v>
      </c>
      <c r="G4">
        <f t="shared" si="1"/>
        <v>-30.9</v>
      </c>
      <c r="J4" t="s">
        <v>898</v>
      </c>
      <c r="T4">
        <v>1992.9849999999999</v>
      </c>
      <c r="U4">
        <f>(F3-1992)*365</f>
        <v>359.52499999996348</v>
      </c>
    </row>
    <row r="5" spans="1:21" ht="15">
      <c r="A5" s="1" t="s">
        <v>4</v>
      </c>
      <c r="F5">
        <f t="shared" si="0"/>
        <v>1993.039</v>
      </c>
      <c r="G5">
        <f t="shared" si="1"/>
        <v>-33</v>
      </c>
      <c r="J5" t="s">
        <v>899</v>
      </c>
    </row>
    <row r="6" spans="1:21" ht="15">
      <c r="A6" s="1" t="s">
        <v>5</v>
      </c>
      <c r="F6">
        <f t="shared" si="0"/>
        <v>1993.0640000000001</v>
      </c>
      <c r="G6">
        <f t="shared" si="1"/>
        <v>-35.799999999999997</v>
      </c>
      <c r="J6" t="s">
        <v>900</v>
      </c>
    </row>
    <row r="7" spans="1:21" ht="15">
      <c r="A7" s="1" t="s">
        <v>6</v>
      </c>
      <c r="F7">
        <f t="shared" si="0"/>
        <v>1993.096</v>
      </c>
      <c r="G7">
        <f t="shared" si="1"/>
        <v>-36.700000000000003</v>
      </c>
      <c r="H7">
        <f>AVERAGE(G2:G7)</f>
        <v>-33.416666666666664</v>
      </c>
      <c r="J7" t="s">
        <v>901</v>
      </c>
    </row>
    <row r="8" spans="1:21" ht="15">
      <c r="A8" s="1" t="s">
        <v>7</v>
      </c>
      <c r="F8">
        <f t="shared" si="0"/>
        <v>1993.1189999999999</v>
      </c>
      <c r="G8">
        <f t="shared" si="1"/>
        <v>-34</v>
      </c>
      <c r="H8">
        <f t="shared" ref="H8:H71" si="2">AVERAGE(G3:G8)</f>
        <v>-33.916666666666664</v>
      </c>
      <c r="J8" t="s">
        <v>905</v>
      </c>
    </row>
    <row r="9" spans="1:21" ht="15">
      <c r="A9" s="1" t="s">
        <v>8</v>
      </c>
      <c r="F9">
        <f t="shared" si="0"/>
        <v>1993.1469999999999</v>
      </c>
      <c r="G9">
        <f t="shared" si="1"/>
        <v>-29.6</v>
      </c>
      <c r="H9">
        <f t="shared" si="2"/>
        <v>-33.333333333333329</v>
      </c>
    </row>
    <row r="10" spans="1:21" ht="15">
      <c r="A10" s="1" t="s">
        <v>9</v>
      </c>
      <c r="F10">
        <f t="shared" si="0"/>
        <v>1993.175</v>
      </c>
      <c r="G10">
        <f t="shared" si="1"/>
        <v>-28.4</v>
      </c>
      <c r="H10">
        <f t="shared" si="2"/>
        <v>-32.916666666666664</v>
      </c>
    </row>
    <row r="11" spans="1:21" ht="15">
      <c r="A11" s="1" t="s">
        <v>10</v>
      </c>
      <c r="F11">
        <f t="shared" si="0"/>
        <v>1993.202</v>
      </c>
      <c r="G11">
        <f t="shared" si="1"/>
        <v>-28.4</v>
      </c>
      <c r="H11">
        <f t="shared" si="2"/>
        <v>-32.15</v>
      </c>
    </row>
    <row r="12" spans="1:21" ht="15">
      <c r="A12" s="1" t="s">
        <v>11</v>
      </c>
      <c r="F12">
        <f t="shared" si="0"/>
        <v>1993.229</v>
      </c>
      <c r="G12">
        <f t="shared" si="1"/>
        <v>-29</v>
      </c>
      <c r="H12">
        <f t="shared" si="2"/>
        <v>-31.016666666666669</v>
      </c>
    </row>
    <row r="13" spans="1:21" ht="15">
      <c r="A13" s="1" t="s">
        <v>12</v>
      </c>
      <c r="F13">
        <f t="shared" si="0"/>
        <v>1993.2829999999999</v>
      </c>
      <c r="G13">
        <f t="shared" si="1"/>
        <v>-31</v>
      </c>
      <c r="H13">
        <f t="shared" si="2"/>
        <v>-30.066666666666666</v>
      </c>
    </row>
    <row r="14" spans="1:21" ht="15">
      <c r="A14" s="1" t="s">
        <v>13</v>
      </c>
      <c r="F14">
        <f t="shared" si="0"/>
        <v>1993.3109999999999</v>
      </c>
      <c r="G14">
        <f t="shared" si="1"/>
        <v>-26.2</v>
      </c>
      <c r="H14">
        <f t="shared" si="2"/>
        <v>-28.766666666666666</v>
      </c>
    </row>
    <row r="15" spans="1:21" ht="15">
      <c r="A15" s="1" t="s">
        <v>14</v>
      </c>
      <c r="F15">
        <f t="shared" si="0"/>
        <v>1993.338</v>
      </c>
      <c r="G15">
        <f t="shared" si="1"/>
        <v>-27.7</v>
      </c>
      <c r="H15">
        <f t="shared" si="2"/>
        <v>-28.45</v>
      </c>
    </row>
    <row r="16" spans="1:21" ht="15">
      <c r="A16" s="1" t="s">
        <v>15</v>
      </c>
      <c r="F16">
        <f t="shared" si="0"/>
        <v>1993.365</v>
      </c>
      <c r="G16">
        <f t="shared" si="1"/>
        <v>-26.5</v>
      </c>
      <c r="H16">
        <f t="shared" si="2"/>
        <v>-28.133333333333336</v>
      </c>
    </row>
    <row r="17" spans="1:8" ht="15">
      <c r="A17" s="1" t="s">
        <v>16</v>
      </c>
      <c r="F17">
        <f t="shared" si="0"/>
        <v>1993.3920000000001</v>
      </c>
      <c r="G17">
        <f t="shared" si="1"/>
        <v>-30.5</v>
      </c>
      <c r="H17">
        <f t="shared" si="2"/>
        <v>-28.483333333333334</v>
      </c>
    </row>
    <row r="18" spans="1:8" ht="15">
      <c r="A18" s="1" t="s">
        <v>17</v>
      </c>
      <c r="F18">
        <f t="shared" si="0"/>
        <v>1993.4190000000001</v>
      </c>
      <c r="G18">
        <f t="shared" si="1"/>
        <v>-31</v>
      </c>
      <c r="H18">
        <f t="shared" si="2"/>
        <v>-28.816666666666666</v>
      </c>
    </row>
    <row r="19" spans="1:8" ht="15">
      <c r="A19" s="1" t="s">
        <v>18</v>
      </c>
      <c r="F19">
        <f t="shared" si="0"/>
        <v>1993.4459999999999</v>
      </c>
      <c r="G19">
        <f t="shared" si="1"/>
        <v>-28.3</v>
      </c>
      <c r="H19">
        <f t="shared" si="2"/>
        <v>-28.366666666666671</v>
      </c>
    </row>
    <row r="20" spans="1:8" ht="15">
      <c r="A20" s="1" t="s">
        <v>19</v>
      </c>
      <c r="F20">
        <f t="shared" si="0"/>
        <v>1993.4739999999999</v>
      </c>
      <c r="G20">
        <f t="shared" si="1"/>
        <v>-25.5</v>
      </c>
      <c r="H20">
        <f t="shared" si="2"/>
        <v>-28.25</v>
      </c>
    </row>
    <row r="21" spans="1:8" ht="15">
      <c r="A21" s="1" t="s">
        <v>20</v>
      </c>
      <c r="F21">
        <f t="shared" si="0"/>
        <v>1993.501</v>
      </c>
      <c r="G21">
        <f t="shared" si="1"/>
        <v>-25.2</v>
      </c>
      <c r="H21">
        <f t="shared" si="2"/>
        <v>-27.833333333333332</v>
      </c>
    </row>
    <row r="22" spans="1:8" ht="15">
      <c r="A22" s="1" t="s">
        <v>21</v>
      </c>
      <c r="F22">
        <f t="shared" si="0"/>
        <v>1993.528</v>
      </c>
      <c r="G22">
        <f t="shared" si="1"/>
        <v>-25.1</v>
      </c>
      <c r="H22">
        <f t="shared" si="2"/>
        <v>-27.599999999999998</v>
      </c>
    </row>
    <row r="23" spans="1:8" ht="15">
      <c r="A23" s="1" t="s">
        <v>22</v>
      </c>
      <c r="F23">
        <f t="shared" si="0"/>
        <v>1993.5820000000001</v>
      </c>
      <c r="G23">
        <f t="shared" si="1"/>
        <v>-30.2</v>
      </c>
      <c r="H23">
        <f t="shared" si="2"/>
        <v>-27.549999999999997</v>
      </c>
    </row>
    <row r="24" spans="1:8" ht="15">
      <c r="A24" s="1" t="s">
        <v>23</v>
      </c>
      <c r="F24">
        <f t="shared" si="0"/>
        <v>1993.61</v>
      </c>
      <c r="G24">
        <f t="shared" si="1"/>
        <v>-29</v>
      </c>
      <c r="H24">
        <f t="shared" si="2"/>
        <v>-27.216666666666665</v>
      </c>
    </row>
    <row r="25" spans="1:8" ht="15">
      <c r="A25" s="1" t="s">
        <v>24</v>
      </c>
      <c r="F25">
        <f t="shared" si="0"/>
        <v>1993.6369999999999</v>
      </c>
      <c r="G25">
        <f t="shared" si="1"/>
        <v>-26.2</v>
      </c>
      <c r="H25">
        <f t="shared" si="2"/>
        <v>-26.866666666666664</v>
      </c>
    </row>
    <row r="26" spans="1:8" ht="15">
      <c r="A26" s="1" t="s">
        <v>25</v>
      </c>
      <c r="F26">
        <f t="shared" si="0"/>
        <v>1993.664</v>
      </c>
      <c r="G26">
        <f t="shared" si="1"/>
        <v>-25.2</v>
      </c>
      <c r="H26">
        <f t="shared" si="2"/>
        <v>-26.816666666666663</v>
      </c>
    </row>
    <row r="27" spans="1:8" ht="15">
      <c r="A27" s="1" t="s">
        <v>26</v>
      </c>
      <c r="F27">
        <f t="shared" si="0"/>
        <v>1993.691</v>
      </c>
      <c r="G27">
        <f t="shared" si="1"/>
        <v>-28.1</v>
      </c>
      <c r="H27">
        <f t="shared" si="2"/>
        <v>-27.299999999999997</v>
      </c>
    </row>
    <row r="28" spans="1:8" ht="15">
      <c r="A28" s="1" t="s">
        <v>27</v>
      </c>
      <c r="F28">
        <f t="shared" si="0"/>
        <v>1993.7170000000001</v>
      </c>
      <c r="G28">
        <f t="shared" si="1"/>
        <v>-31</v>
      </c>
      <c r="H28">
        <f t="shared" si="2"/>
        <v>-28.283333333333335</v>
      </c>
    </row>
    <row r="29" spans="1:8" ht="15">
      <c r="A29" s="1" t="s">
        <v>28</v>
      </c>
      <c r="F29">
        <f t="shared" si="0"/>
        <v>1993.7449999999999</v>
      </c>
      <c r="G29">
        <f t="shared" si="1"/>
        <v>-28.8</v>
      </c>
      <c r="H29">
        <f t="shared" si="2"/>
        <v>-28.05</v>
      </c>
    </row>
    <row r="30" spans="1:8" ht="15">
      <c r="A30" s="1" t="s">
        <v>29</v>
      </c>
      <c r="F30">
        <f t="shared" si="0"/>
        <v>1993.7719999999999</v>
      </c>
      <c r="G30">
        <f t="shared" si="1"/>
        <v>-25</v>
      </c>
      <c r="H30">
        <f t="shared" si="2"/>
        <v>-27.383333333333336</v>
      </c>
    </row>
    <row r="31" spans="1:8" ht="15">
      <c r="A31" s="1" t="s">
        <v>30</v>
      </c>
      <c r="F31">
        <f t="shared" si="0"/>
        <v>1993.799</v>
      </c>
      <c r="G31">
        <f t="shared" si="1"/>
        <v>-27.4</v>
      </c>
      <c r="H31">
        <f t="shared" si="2"/>
        <v>-27.583333333333332</v>
      </c>
    </row>
    <row r="32" spans="1:8" ht="15">
      <c r="A32" s="1" t="s">
        <v>31</v>
      </c>
      <c r="F32">
        <f t="shared" si="0"/>
        <v>1993.854</v>
      </c>
      <c r="G32">
        <f t="shared" si="1"/>
        <v>-27.8</v>
      </c>
      <c r="H32">
        <f t="shared" si="2"/>
        <v>-28.016666666666669</v>
      </c>
    </row>
    <row r="33" spans="1:8" ht="15">
      <c r="A33" s="1" t="s">
        <v>32</v>
      </c>
      <c r="F33">
        <f t="shared" si="0"/>
        <v>1993.8810000000001</v>
      </c>
      <c r="G33">
        <f t="shared" si="1"/>
        <v>-29.7</v>
      </c>
      <c r="H33">
        <f t="shared" si="2"/>
        <v>-28.283333333333331</v>
      </c>
    </row>
    <row r="34" spans="1:8" ht="15">
      <c r="A34" s="1" t="s">
        <v>33</v>
      </c>
      <c r="F34">
        <f t="shared" si="0"/>
        <v>1993.9079999999999</v>
      </c>
      <c r="G34">
        <f t="shared" si="1"/>
        <v>-28.9</v>
      </c>
      <c r="H34">
        <f t="shared" si="2"/>
        <v>-27.933333333333334</v>
      </c>
    </row>
    <row r="35" spans="1:8" ht="15">
      <c r="A35" s="1" t="s">
        <v>34</v>
      </c>
      <c r="F35">
        <f t="shared" si="0"/>
        <v>1993.9349999999999</v>
      </c>
      <c r="G35">
        <f t="shared" si="1"/>
        <v>-27.2</v>
      </c>
      <c r="H35">
        <f t="shared" si="2"/>
        <v>-27.666666666666668</v>
      </c>
    </row>
    <row r="36" spans="1:8" ht="15">
      <c r="A36" s="1" t="s">
        <v>35</v>
      </c>
      <c r="F36">
        <f t="shared" si="0"/>
        <v>1993.963</v>
      </c>
      <c r="G36">
        <f t="shared" si="1"/>
        <v>-22.3</v>
      </c>
      <c r="H36">
        <f t="shared" si="2"/>
        <v>-27.216666666666669</v>
      </c>
    </row>
    <row r="37" spans="1:8" ht="15">
      <c r="A37" s="1" t="s">
        <v>36</v>
      </c>
      <c r="F37">
        <f t="shared" si="0"/>
        <v>1993.989</v>
      </c>
      <c r="G37">
        <f t="shared" si="1"/>
        <v>-23.5</v>
      </c>
      <c r="H37">
        <f t="shared" si="2"/>
        <v>-26.566666666666666</v>
      </c>
    </row>
    <row r="38" spans="1:8" ht="15">
      <c r="A38" s="1" t="s">
        <v>37</v>
      </c>
      <c r="F38">
        <f t="shared" si="0"/>
        <v>1994.0170000000001</v>
      </c>
      <c r="G38">
        <f t="shared" si="1"/>
        <v>-29.5</v>
      </c>
      <c r="H38">
        <f t="shared" si="2"/>
        <v>-26.849999999999998</v>
      </c>
    </row>
    <row r="39" spans="1:8" ht="15">
      <c r="A39" s="1" t="s">
        <v>38</v>
      </c>
      <c r="F39">
        <f t="shared" si="0"/>
        <v>1994.0440000000001</v>
      </c>
      <c r="G39">
        <f t="shared" si="1"/>
        <v>-26.3</v>
      </c>
      <c r="H39">
        <f t="shared" si="2"/>
        <v>-26.283333333333331</v>
      </c>
    </row>
    <row r="40" spans="1:8" ht="15">
      <c r="A40" s="1" t="s">
        <v>39</v>
      </c>
      <c r="F40">
        <f t="shared" si="0"/>
        <v>1994.0709999999999</v>
      </c>
      <c r="G40">
        <f t="shared" si="1"/>
        <v>-24.7</v>
      </c>
      <c r="H40">
        <f t="shared" si="2"/>
        <v>-25.583333333333332</v>
      </c>
    </row>
    <row r="41" spans="1:8" ht="15">
      <c r="A41" s="1" t="s">
        <v>40</v>
      </c>
      <c r="F41">
        <f t="shared" si="0"/>
        <v>1994.098</v>
      </c>
      <c r="G41">
        <f t="shared" si="1"/>
        <v>-28.1</v>
      </c>
      <c r="H41">
        <f t="shared" si="2"/>
        <v>-25.733333333333334</v>
      </c>
    </row>
    <row r="42" spans="1:8" ht="15">
      <c r="A42" s="1" t="s">
        <v>41</v>
      </c>
      <c r="F42">
        <f t="shared" si="0"/>
        <v>1994.126</v>
      </c>
      <c r="G42">
        <f t="shared" si="1"/>
        <v>-29.3</v>
      </c>
      <c r="H42">
        <f t="shared" si="2"/>
        <v>-26.900000000000002</v>
      </c>
    </row>
    <row r="43" spans="1:8" ht="15">
      <c r="A43" s="1" t="s">
        <v>42</v>
      </c>
      <c r="F43">
        <f t="shared" si="0"/>
        <v>1994.153</v>
      </c>
      <c r="G43">
        <f t="shared" si="1"/>
        <v>-26.8</v>
      </c>
      <c r="H43">
        <f t="shared" si="2"/>
        <v>-27.450000000000003</v>
      </c>
    </row>
    <row r="44" spans="1:8" ht="15">
      <c r="A44" s="1" t="s">
        <v>43</v>
      </c>
      <c r="F44">
        <f t="shared" si="0"/>
        <v>1994.18</v>
      </c>
      <c r="G44">
        <f t="shared" si="1"/>
        <v>-23</v>
      </c>
      <c r="H44">
        <f t="shared" si="2"/>
        <v>-26.366666666666664</v>
      </c>
    </row>
    <row r="45" spans="1:8" ht="15">
      <c r="A45" s="1" t="s">
        <v>44</v>
      </c>
      <c r="F45">
        <f t="shared" si="0"/>
        <v>1994.2339999999999</v>
      </c>
      <c r="G45">
        <f t="shared" si="1"/>
        <v>-24</v>
      </c>
      <c r="H45">
        <f t="shared" si="2"/>
        <v>-25.983333333333331</v>
      </c>
    </row>
    <row r="46" spans="1:8" ht="15">
      <c r="A46" s="1" t="s">
        <v>45</v>
      </c>
      <c r="F46">
        <f t="shared" si="0"/>
        <v>1994.261</v>
      </c>
      <c r="G46">
        <f t="shared" si="1"/>
        <v>-23</v>
      </c>
      <c r="H46">
        <f t="shared" si="2"/>
        <v>-25.7</v>
      </c>
    </row>
    <row r="47" spans="1:8" ht="15">
      <c r="A47" s="1" t="s">
        <v>46</v>
      </c>
      <c r="F47">
        <f t="shared" si="0"/>
        <v>1994.289</v>
      </c>
      <c r="G47">
        <f t="shared" si="1"/>
        <v>-22.1</v>
      </c>
      <c r="H47">
        <f t="shared" si="2"/>
        <v>-24.7</v>
      </c>
    </row>
    <row r="48" spans="1:8" ht="15">
      <c r="A48" s="1" t="s">
        <v>47</v>
      </c>
      <c r="F48">
        <f t="shared" si="0"/>
        <v>1994.316</v>
      </c>
      <c r="G48">
        <f t="shared" si="1"/>
        <v>-21.9</v>
      </c>
      <c r="H48">
        <f t="shared" si="2"/>
        <v>-23.466666666666669</v>
      </c>
    </row>
    <row r="49" spans="1:11" ht="15">
      <c r="A49" s="1" t="s">
        <v>48</v>
      </c>
      <c r="F49">
        <f t="shared" si="0"/>
        <v>1994.3430000000001</v>
      </c>
      <c r="G49">
        <f t="shared" si="1"/>
        <v>-24.7</v>
      </c>
      <c r="H49">
        <f t="shared" si="2"/>
        <v>-23.116666666666664</v>
      </c>
    </row>
    <row r="50" spans="1:11" ht="15">
      <c r="A50" s="1" t="s">
        <v>49</v>
      </c>
      <c r="F50">
        <f t="shared" si="0"/>
        <v>1994.37</v>
      </c>
      <c r="G50">
        <f t="shared" si="1"/>
        <v>-26.2</v>
      </c>
      <c r="H50">
        <f t="shared" si="2"/>
        <v>-23.650000000000002</v>
      </c>
    </row>
    <row r="51" spans="1:11" ht="15">
      <c r="A51" s="1" t="s">
        <v>50</v>
      </c>
      <c r="F51">
        <f t="shared" si="0"/>
        <v>1994.3969999999999</v>
      </c>
      <c r="G51">
        <f t="shared" si="1"/>
        <v>-28.4</v>
      </c>
      <c r="H51">
        <f t="shared" si="2"/>
        <v>-24.383333333333336</v>
      </c>
    </row>
    <row r="52" spans="1:11" ht="15">
      <c r="A52" s="1" t="s">
        <v>51</v>
      </c>
      <c r="F52">
        <f t="shared" si="0"/>
        <v>1994.424</v>
      </c>
      <c r="G52">
        <f t="shared" si="1"/>
        <v>-25.2</v>
      </c>
      <c r="H52">
        <f t="shared" si="2"/>
        <v>-24.75</v>
      </c>
    </row>
    <row r="53" spans="1:11" ht="15">
      <c r="A53" s="1" t="s">
        <v>52</v>
      </c>
      <c r="F53">
        <f t="shared" si="0"/>
        <v>1994.451</v>
      </c>
      <c r="G53">
        <f t="shared" si="1"/>
        <v>-21.5</v>
      </c>
      <c r="H53">
        <f t="shared" si="2"/>
        <v>-24.649999999999995</v>
      </c>
    </row>
    <row r="54" spans="1:11" ht="15">
      <c r="A54" s="1" t="s">
        <v>53</v>
      </c>
      <c r="F54">
        <f t="shared" si="0"/>
        <v>1994.5060000000001</v>
      </c>
      <c r="G54">
        <f t="shared" si="1"/>
        <v>-27.6</v>
      </c>
      <c r="H54">
        <f t="shared" si="2"/>
        <v>-25.599999999999998</v>
      </c>
    </row>
    <row r="55" spans="1:11" ht="15">
      <c r="A55" s="1" t="s">
        <v>54</v>
      </c>
      <c r="F55">
        <f t="shared" si="0"/>
        <v>1994.5329999999999</v>
      </c>
      <c r="G55">
        <f t="shared" si="1"/>
        <v>-24.9</v>
      </c>
      <c r="H55">
        <f t="shared" si="2"/>
        <v>-25.633333333333336</v>
      </c>
    </row>
    <row r="56" spans="1:11" ht="15">
      <c r="A56" s="1" t="s">
        <v>55</v>
      </c>
      <c r="F56">
        <f t="shared" si="0"/>
        <v>1994.56</v>
      </c>
      <c r="G56">
        <f t="shared" si="1"/>
        <v>-24.8</v>
      </c>
      <c r="H56">
        <f t="shared" si="2"/>
        <v>-25.400000000000002</v>
      </c>
    </row>
    <row r="57" spans="1:11" ht="15">
      <c r="A57" s="1" t="s">
        <v>56</v>
      </c>
      <c r="F57">
        <f t="shared" si="0"/>
        <v>1994.587</v>
      </c>
      <c r="G57">
        <f t="shared" si="1"/>
        <v>-24</v>
      </c>
      <c r="H57">
        <f t="shared" si="2"/>
        <v>-24.666666666666668</v>
      </c>
    </row>
    <row r="58" spans="1:11" ht="15">
      <c r="A58" s="1" t="s">
        <v>57</v>
      </c>
      <c r="F58">
        <f t="shared" si="0"/>
        <v>1994.615</v>
      </c>
      <c r="G58">
        <f t="shared" si="1"/>
        <v>-24.5</v>
      </c>
      <c r="H58">
        <f t="shared" si="2"/>
        <v>-24.55</v>
      </c>
    </row>
    <row r="59" spans="1:11" ht="15">
      <c r="A59" s="1" t="s">
        <v>58</v>
      </c>
      <c r="F59">
        <f t="shared" si="0"/>
        <v>1994.6420000000001</v>
      </c>
      <c r="G59">
        <f t="shared" si="1"/>
        <v>-23.4</v>
      </c>
      <c r="H59">
        <f t="shared" si="2"/>
        <v>-24.866666666666664</v>
      </c>
    </row>
    <row r="60" spans="1:11" ht="15">
      <c r="A60" s="1" t="s">
        <v>59</v>
      </c>
      <c r="F60" s="5">
        <f t="shared" si="0"/>
        <v>1994.6690000000001</v>
      </c>
      <c r="G60">
        <f t="shared" si="1"/>
        <v>-24.8</v>
      </c>
      <c r="H60">
        <f t="shared" si="2"/>
        <v>-24.400000000000002</v>
      </c>
      <c r="J60">
        <v>1994.6690000000001</v>
      </c>
      <c r="K60">
        <v>-24.8</v>
      </c>
    </row>
    <row r="61" spans="1:11" ht="15">
      <c r="A61" s="1" t="s">
        <v>60</v>
      </c>
      <c r="F61" s="5">
        <f t="shared" si="0"/>
        <v>1994.6959999999999</v>
      </c>
      <c r="G61">
        <f t="shared" si="1"/>
        <v>-23.8</v>
      </c>
      <c r="H61">
        <f t="shared" si="2"/>
        <v>-24.216666666666665</v>
      </c>
      <c r="J61">
        <v>1994.6959999999999</v>
      </c>
      <c r="K61">
        <v>-23.8</v>
      </c>
    </row>
    <row r="62" spans="1:11" ht="15">
      <c r="A62" s="1" t="s">
        <v>61</v>
      </c>
      <c r="F62" s="5">
        <f t="shared" si="0"/>
        <v>1994.723</v>
      </c>
      <c r="G62">
        <f t="shared" si="1"/>
        <v>-25.7</v>
      </c>
      <c r="H62">
        <f t="shared" si="2"/>
        <v>-24.366666666666664</v>
      </c>
      <c r="J62">
        <v>1994.723</v>
      </c>
      <c r="K62">
        <v>-25.7</v>
      </c>
    </row>
    <row r="63" spans="1:11" ht="15">
      <c r="A63" s="1" t="s">
        <v>62</v>
      </c>
      <c r="F63" s="5">
        <f t="shared" si="0"/>
        <v>1994.75</v>
      </c>
      <c r="G63">
        <f t="shared" si="1"/>
        <v>-26.1</v>
      </c>
      <c r="H63">
        <f t="shared" si="2"/>
        <v>-24.716666666666669</v>
      </c>
      <c r="J63">
        <v>1994.75</v>
      </c>
      <c r="K63">
        <v>-26.1</v>
      </c>
    </row>
    <row r="64" spans="1:11" ht="15">
      <c r="A64" s="1" t="s">
        <v>63</v>
      </c>
      <c r="F64" s="5">
        <f t="shared" si="0"/>
        <v>1994.777</v>
      </c>
      <c r="G64">
        <f t="shared" si="1"/>
        <v>-25.5</v>
      </c>
      <c r="H64">
        <f t="shared" si="2"/>
        <v>-24.883333333333336</v>
      </c>
      <c r="J64">
        <v>1994.777</v>
      </c>
      <c r="K64">
        <v>-25.5</v>
      </c>
    </row>
    <row r="65" spans="1:11" ht="15">
      <c r="A65" s="1" t="s">
        <v>64</v>
      </c>
      <c r="F65" s="5">
        <f t="shared" si="0"/>
        <v>1994.8050000000001</v>
      </c>
      <c r="G65">
        <f t="shared" si="1"/>
        <v>-22.1</v>
      </c>
      <c r="H65">
        <f t="shared" si="2"/>
        <v>-24.666666666666668</v>
      </c>
      <c r="J65">
        <v>1994.8050000000001</v>
      </c>
      <c r="K65">
        <v>-22.1</v>
      </c>
    </row>
    <row r="66" spans="1:11" ht="15">
      <c r="A66" s="1" t="s">
        <v>65</v>
      </c>
      <c r="F66" s="5">
        <f t="shared" si="0"/>
        <v>1994.8320000000001</v>
      </c>
      <c r="G66">
        <f t="shared" si="1"/>
        <v>-22.7</v>
      </c>
      <c r="H66">
        <f t="shared" si="2"/>
        <v>-24.316666666666663</v>
      </c>
      <c r="J66">
        <v>1994.8320000000001</v>
      </c>
      <c r="K66">
        <v>-22.7</v>
      </c>
    </row>
    <row r="67" spans="1:11" ht="15">
      <c r="A67" s="1" t="s">
        <v>66</v>
      </c>
      <c r="F67" s="5">
        <f t="shared" ref="F67:F130" si="3">VALUE(LEFT(A67,8))</f>
        <v>1994.886</v>
      </c>
      <c r="G67">
        <f t="shared" ref="G67:G130" si="4">VALUE(RIGHT(A67,5))</f>
        <v>-27.2</v>
      </c>
      <c r="H67">
        <f t="shared" si="2"/>
        <v>-24.883333333333336</v>
      </c>
      <c r="J67">
        <v>1994.886</v>
      </c>
      <c r="K67">
        <v>-27.2</v>
      </c>
    </row>
    <row r="68" spans="1:11" ht="15">
      <c r="A68" s="1" t="s">
        <v>67</v>
      </c>
      <c r="F68" s="5">
        <f t="shared" si="3"/>
        <v>1994.913</v>
      </c>
      <c r="G68">
        <f t="shared" si="4"/>
        <v>-29.1</v>
      </c>
      <c r="H68">
        <f t="shared" si="2"/>
        <v>-25.450000000000003</v>
      </c>
      <c r="J68">
        <v>1994.913</v>
      </c>
      <c r="K68">
        <v>-29.1</v>
      </c>
    </row>
    <row r="69" spans="1:11" ht="15">
      <c r="A69" s="1" t="s">
        <v>68</v>
      </c>
      <c r="F69" s="5">
        <f t="shared" si="3"/>
        <v>1994.941</v>
      </c>
      <c r="G69">
        <f t="shared" si="4"/>
        <v>-22.6</v>
      </c>
      <c r="H69">
        <f t="shared" si="2"/>
        <v>-24.866666666666664</v>
      </c>
      <c r="J69">
        <v>1994.941</v>
      </c>
      <c r="K69">
        <v>-22.6</v>
      </c>
    </row>
    <row r="70" spans="1:11" ht="15">
      <c r="A70" s="1" t="s">
        <v>69</v>
      </c>
      <c r="F70" s="5">
        <f t="shared" si="3"/>
        <v>1994.9680000000001</v>
      </c>
      <c r="G70">
        <f t="shared" si="4"/>
        <v>-20.9</v>
      </c>
      <c r="H70">
        <f t="shared" si="2"/>
        <v>-24.099999999999998</v>
      </c>
      <c r="J70">
        <v>1994.9680000000001</v>
      </c>
      <c r="K70">
        <v>-20.9</v>
      </c>
    </row>
    <row r="71" spans="1:11" ht="15">
      <c r="A71" s="1" t="s">
        <v>70</v>
      </c>
      <c r="F71" s="5">
        <f t="shared" si="3"/>
        <v>1994.9949999999999</v>
      </c>
      <c r="G71">
        <f t="shared" si="4"/>
        <v>-21.6</v>
      </c>
      <c r="H71">
        <f t="shared" si="2"/>
        <v>-24.016666666666666</v>
      </c>
      <c r="J71">
        <v>1994.9949999999999</v>
      </c>
      <c r="K71">
        <v>-21.6</v>
      </c>
    </row>
    <row r="72" spans="1:11" ht="15">
      <c r="A72" s="1" t="s">
        <v>71</v>
      </c>
      <c r="F72" s="5">
        <f t="shared" si="3"/>
        <v>1995.0219999999999</v>
      </c>
      <c r="G72">
        <f t="shared" si="4"/>
        <v>-20.7</v>
      </c>
      <c r="H72">
        <f t="shared" ref="H72:H135" si="5">AVERAGE(G67:G72)</f>
        <v>-23.683333333333334</v>
      </c>
      <c r="J72">
        <v>1995.0219999999999</v>
      </c>
      <c r="K72">
        <v>-20.7</v>
      </c>
    </row>
    <row r="73" spans="1:11" ht="15">
      <c r="A73" s="1" t="s">
        <v>72</v>
      </c>
      <c r="F73" s="5">
        <f t="shared" si="3"/>
        <v>1995.049</v>
      </c>
      <c r="G73">
        <f t="shared" si="4"/>
        <v>-23.2</v>
      </c>
      <c r="H73">
        <f t="shared" si="5"/>
        <v>-23.016666666666666</v>
      </c>
      <c r="J73">
        <v>1995.049</v>
      </c>
      <c r="K73">
        <v>-23.2</v>
      </c>
    </row>
    <row r="74" spans="1:11" ht="15">
      <c r="A74" s="1" t="s">
        <v>73</v>
      </c>
      <c r="F74" s="5">
        <f t="shared" si="3"/>
        <v>1995.076</v>
      </c>
      <c r="G74">
        <f t="shared" si="4"/>
        <v>-17.600000000000001</v>
      </c>
      <c r="H74">
        <f t="shared" si="5"/>
        <v>-21.099999999999998</v>
      </c>
      <c r="J74">
        <v>1995.076</v>
      </c>
      <c r="K74">
        <v>-17.600000000000001</v>
      </c>
    </row>
    <row r="75" spans="1:11" ht="15">
      <c r="A75" s="1" t="s">
        <v>74</v>
      </c>
      <c r="F75" s="5">
        <f t="shared" si="3"/>
        <v>1995.104</v>
      </c>
      <c r="G75">
        <f t="shared" si="4"/>
        <v>-20.9</v>
      </c>
      <c r="H75">
        <f t="shared" si="5"/>
        <v>-20.816666666666666</v>
      </c>
      <c r="J75">
        <v>1995.104</v>
      </c>
      <c r="K75">
        <v>-20.9</v>
      </c>
    </row>
    <row r="76" spans="1:11" ht="15">
      <c r="A76" s="1" t="s">
        <v>75</v>
      </c>
      <c r="F76" s="5">
        <f t="shared" si="3"/>
        <v>1995.1310000000001</v>
      </c>
      <c r="G76">
        <f t="shared" si="4"/>
        <v>-24.7</v>
      </c>
      <c r="H76">
        <f t="shared" si="5"/>
        <v>-21.45</v>
      </c>
      <c r="J76">
        <v>1995.1310000000001</v>
      </c>
      <c r="K76">
        <v>-24.7</v>
      </c>
    </row>
    <row r="77" spans="1:11" ht="15">
      <c r="A77" s="1" t="s">
        <v>76</v>
      </c>
      <c r="F77" s="5">
        <f t="shared" si="3"/>
        <v>1995.1579999999999</v>
      </c>
      <c r="G77">
        <f t="shared" si="4"/>
        <v>-21.3</v>
      </c>
      <c r="H77">
        <f t="shared" si="5"/>
        <v>-21.400000000000002</v>
      </c>
      <c r="J77">
        <v>1995.1579999999999</v>
      </c>
      <c r="K77">
        <v>-21.3</v>
      </c>
    </row>
    <row r="78" spans="1:11" ht="15">
      <c r="A78" s="1" t="s">
        <v>77</v>
      </c>
      <c r="F78">
        <f t="shared" si="3"/>
        <v>1995.212</v>
      </c>
      <c r="G78">
        <f t="shared" si="4"/>
        <v>-17.2</v>
      </c>
      <c r="H78">
        <f t="shared" si="5"/>
        <v>-20.816666666666666</v>
      </c>
      <c r="J78">
        <v>1995.212</v>
      </c>
      <c r="K78">
        <v>-17.2</v>
      </c>
    </row>
    <row r="79" spans="1:11" ht="15">
      <c r="A79" s="1" t="s">
        <v>78</v>
      </c>
      <c r="F79">
        <f t="shared" si="3"/>
        <v>1995.239</v>
      </c>
      <c r="G79">
        <f t="shared" si="4"/>
        <v>-23.4</v>
      </c>
      <c r="H79">
        <f t="shared" si="5"/>
        <v>-20.849999999999998</v>
      </c>
      <c r="J79">
        <v>1995.239</v>
      </c>
      <c r="K79">
        <v>-23.4</v>
      </c>
    </row>
    <row r="80" spans="1:11" ht="15">
      <c r="A80" s="1" t="s">
        <v>79</v>
      </c>
      <c r="F80">
        <f t="shared" si="3"/>
        <v>1995.2670000000001</v>
      </c>
      <c r="G80">
        <f t="shared" si="4"/>
        <v>-21.2</v>
      </c>
      <c r="H80">
        <f t="shared" si="5"/>
        <v>-21.45</v>
      </c>
    </row>
    <row r="81" spans="1:8" ht="15">
      <c r="A81" s="1" t="s">
        <v>80</v>
      </c>
      <c r="F81">
        <f t="shared" si="3"/>
        <v>1995.2940000000001</v>
      </c>
      <c r="G81">
        <f t="shared" si="4"/>
        <v>-20.100000000000001</v>
      </c>
      <c r="H81">
        <f t="shared" si="5"/>
        <v>-21.316666666666666</v>
      </c>
    </row>
    <row r="82" spans="1:8" ht="15">
      <c r="A82" s="1" t="s">
        <v>81</v>
      </c>
      <c r="F82">
        <f t="shared" si="3"/>
        <v>1995.3209999999999</v>
      </c>
      <c r="G82">
        <f t="shared" si="4"/>
        <v>-20.9</v>
      </c>
      <c r="H82">
        <f t="shared" si="5"/>
        <v>-20.683333333333334</v>
      </c>
    </row>
    <row r="83" spans="1:8" ht="15">
      <c r="A83" s="1" t="s">
        <v>82</v>
      </c>
      <c r="F83">
        <f t="shared" si="3"/>
        <v>1995.375</v>
      </c>
      <c r="G83">
        <f t="shared" si="4"/>
        <v>-23.1</v>
      </c>
      <c r="H83">
        <f t="shared" si="5"/>
        <v>-20.983333333333334</v>
      </c>
    </row>
    <row r="84" spans="1:8" ht="15">
      <c r="A84" s="1" t="s">
        <v>83</v>
      </c>
      <c r="F84">
        <f t="shared" si="3"/>
        <v>1995.402</v>
      </c>
      <c r="G84">
        <f t="shared" si="4"/>
        <v>-20.8</v>
      </c>
      <c r="H84">
        <f t="shared" si="5"/>
        <v>-21.583333333333332</v>
      </c>
    </row>
    <row r="85" spans="1:8" ht="15">
      <c r="A85" s="1" t="s">
        <v>84</v>
      </c>
      <c r="F85">
        <f t="shared" si="3"/>
        <v>1995.4290000000001</v>
      </c>
      <c r="G85">
        <f t="shared" si="4"/>
        <v>-18.100000000000001</v>
      </c>
      <c r="H85">
        <f t="shared" si="5"/>
        <v>-20.7</v>
      </c>
    </row>
    <row r="86" spans="1:8" ht="15">
      <c r="A86" s="1" t="s">
        <v>85</v>
      </c>
      <c r="F86">
        <f t="shared" si="3"/>
        <v>1995.4570000000001</v>
      </c>
      <c r="G86">
        <f t="shared" si="4"/>
        <v>-20.3</v>
      </c>
      <c r="H86">
        <f t="shared" si="5"/>
        <v>-20.55</v>
      </c>
    </row>
    <row r="87" spans="1:8" ht="15">
      <c r="A87" s="1" t="s">
        <v>86</v>
      </c>
      <c r="F87">
        <f t="shared" si="3"/>
        <v>1995.4839999999999</v>
      </c>
      <c r="G87">
        <f t="shared" si="4"/>
        <v>-24</v>
      </c>
      <c r="H87">
        <f t="shared" si="5"/>
        <v>-21.2</v>
      </c>
    </row>
    <row r="88" spans="1:8" ht="15">
      <c r="A88" s="1" t="s">
        <v>87</v>
      </c>
      <c r="F88">
        <f t="shared" si="3"/>
        <v>1995.538</v>
      </c>
      <c r="G88">
        <f t="shared" si="4"/>
        <v>-26.4</v>
      </c>
      <c r="H88">
        <f t="shared" si="5"/>
        <v>-22.116666666666671</v>
      </c>
    </row>
    <row r="89" spans="1:8" ht="15">
      <c r="A89" s="1" t="s">
        <v>88</v>
      </c>
      <c r="F89">
        <f t="shared" si="3"/>
        <v>1995.5650000000001</v>
      </c>
      <c r="G89">
        <f t="shared" si="4"/>
        <v>-24.6</v>
      </c>
      <c r="H89">
        <f t="shared" si="5"/>
        <v>-22.366666666666664</v>
      </c>
    </row>
    <row r="90" spans="1:8" ht="15">
      <c r="A90" s="1" t="s">
        <v>89</v>
      </c>
      <c r="F90">
        <f t="shared" si="3"/>
        <v>1995.5920000000001</v>
      </c>
      <c r="G90">
        <f t="shared" si="4"/>
        <v>-24.2</v>
      </c>
      <c r="H90">
        <f t="shared" si="5"/>
        <v>-22.933333333333334</v>
      </c>
    </row>
    <row r="91" spans="1:8" ht="15">
      <c r="A91" s="1" t="s">
        <v>90</v>
      </c>
      <c r="F91">
        <f t="shared" si="3"/>
        <v>1995.62</v>
      </c>
      <c r="G91">
        <f t="shared" si="4"/>
        <v>-22.4</v>
      </c>
      <c r="H91">
        <f t="shared" si="5"/>
        <v>-23.649999999999995</v>
      </c>
    </row>
    <row r="92" spans="1:8" ht="15">
      <c r="A92" s="1" t="s">
        <v>91</v>
      </c>
      <c r="F92">
        <f t="shared" si="3"/>
        <v>1995.6469999999999</v>
      </c>
      <c r="G92">
        <f t="shared" si="4"/>
        <v>-24.4</v>
      </c>
      <c r="H92">
        <f t="shared" si="5"/>
        <v>-24.333333333333332</v>
      </c>
    </row>
    <row r="93" spans="1:8" ht="15">
      <c r="A93" s="1" t="s">
        <v>92</v>
      </c>
      <c r="F93">
        <f t="shared" si="3"/>
        <v>1995.674</v>
      </c>
      <c r="G93">
        <f t="shared" si="4"/>
        <v>-24.1</v>
      </c>
      <c r="H93">
        <f t="shared" si="5"/>
        <v>-24.349999999999998</v>
      </c>
    </row>
    <row r="94" spans="1:8" ht="15">
      <c r="A94" s="1" t="s">
        <v>93</v>
      </c>
      <c r="F94">
        <f t="shared" si="3"/>
        <v>1995.701</v>
      </c>
      <c r="G94">
        <f t="shared" si="4"/>
        <v>-21</v>
      </c>
      <c r="H94">
        <f t="shared" si="5"/>
        <v>-23.45</v>
      </c>
    </row>
    <row r="95" spans="1:8" ht="15">
      <c r="A95" s="1" t="s">
        <v>94</v>
      </c>
      <c r="F95">
        <f t="shared" si="3"/>
        <v>1995.7280000000001</v>
      </c>
      <c r="G95">
        <f t="shared" si="4"/>
        <v>-15.7</v>
      </c>
      <c r="H95">
        <f t="shared" si="5"/>
        <v>-21.966666666666665</v>
      </c>
    </row>
    <row r="96" spans="1:8" ht="15">
      <c r="A96" s="1" t="s">
        <v>95</v>
      </c>
      <c r="F96">
        <f t="shared" si="3"/>
        <v>1995.7560000000001</v>
      </c>
      <c r="G96">
        <f t="shared" si="4"/>
        <v>-21.2</v>
      </c>
      <c r="H96">
        <f t="shared" si="5"/>
        <v>-21.466666666666669</v>
      </c>
    </row>
    <row r="97" spans="1:8" ht="15">
      <c r="A97" s="1" t="s">
        <v>96</v>
      </c>
      <c r="F97">
        <f t="shared" si="3"/>
        <v>1995.7829999999999</v>
      </c>
      <c r="G97">
        <f t="shared" si="4"/>
        <v>-23.4</v>
      </c>
      <c r="H97">
        <f t="shared" si="5"/>
        <v>-21.633333333333336</v>
      </c>
    </row>
    <row r="98" spans="1:8" ht="15">
      <c r="A98" s="1" t="s">
        <v>97</v>
      </c>
      <c r="F98">
        <f t="shared" si="3"/>
        <v>1995.837</v>
      </c>
      <c r="G98">
        <f t="shared" si="4"/>
        <v>-23.7</v>
      </c>
      <c r="H98">
        <f t="shared" si="5"/>
        <v>-21.516666666666666</v>
      </c>
    </row>
    <row r="99" spans="1:8" ht="15">
      <c r="A99" s="1" t="s">
        <v>98</v>
      </c>
      <c r="F99">
        <f t="shared" si="3"/>
        <v>1995.864</v>
      </c>
      <c r="G99">
        <f t="shared" si="4"/>
        <v>-24</v>
      </c>
      <c r="H99">
        <f t="shared" si="5"/>
        <v>-21.5</v>
      </c>
    </row>
    <row r="100" spans="1:8" ht="15">
      <c r="A100" s="1" t="s">
        <v>99</v>
      </c>
      <c r="F100">
        <f t="shared" si="3"/>
        <v>1995.89</v>
      </c>
      <c r="G100">
        <f t="shared" si="4"/>
        <v>-21.5</v>
      </c>
      <c r="H100">
        <f t="shared" si="5"/>
        <v>-21.583333333333332</v>
      </c>
    </row>
    <row r="101" spans="1:8" ht="15">
      <c r="A101" s="1" t="s">
        <v>100</v>
      </c>
      <c r="F101">
        <f t="shared" si="3"/>
        <v>1995.9459999999999</v>
      </c>
      <c r="G101">
        <f t="shared" si="4"/>
        <v>-22</v>
      </c>
      <c r="H101">
        <f t="shared" si="5"/>
        <v>-22.633333333333336</v>
      </c>
    </row>
    <row r="102" spans="1:8" ht="15">
      <c r="A102" s="1" t="s">
        <v>101</v>
      </c>
      <c r="F102">
        <f t="shared" si="3"/>
        <v>1995.973</v>
      </c>
      <c r="G102">
        <f t="shared" si="4"/>
        <v>-17.600000000000001</v>
      </c>
      <c r="H102">
        <f t="shared" si="5"/>
        <v>-22.033333333333331</v>
      </c>
    </row>
    <row r="103" spans="1:8" ht="15">
      <c r="A103" s="1" t="s">
        <v>102</v>
      </c>
      <c r="F103">
        <f t="shared" si="3"/>
        <v>1996</v>
      </c>
      <c r="G103">
        <f t="shared" si="4"/>
        <v>-20.9</v>
      </c>
      <c r="H103">
        <f t="shared" si="5"/>
        <v>-21.616666666666671</v>
      </c>
    </row>
    <row r="104" spans="1:8" ht="15">
      <c r="A104" s="1" t="s">
        <v>103</v>
      </c>
      <c r="F104">
        <f t="shared" si="3"/>
        <v>1996.027</v>
      </c>
      <c r="G104">
        <f t="shared" si="4"/>
        <v>-23.1</v>
      </c>
      <c r="H104">
        <f t="shared" si="5"/>
        <v>-21.516666666666666</v>
      </c>
    </row>
    <row r="105" spans="1:8" ht="15">
      <c r="A105" s="1" t="s">
        <v>104</v>
      </c>
      <c r="F105">
        <f t="shared" si="3"/>
        <v>1996.0530000000001</v>
      </c>
      <c r="G105">
        <f t="shared" si="4"/>
        <v>-22.3</v>
      </c>
      <c r="H105">
        <f t="shared" si="5"/>
        <v>-21.233333333333331</v>
      </c>
    </row>
    <row r="106" spans="1:8" ht="15">
      <c r="A106" s="1" t="s">
        <v>105</v>
      </c>
      <c r="F106">
        <f t="shared" si="3"/>
        <v>1996.0809999999999</v>
      </c>
      <c r="G106">
        <f t="shared" si="4"/>
        <v>-22.9</v>
      </c>
      <c r="H106">
        <f t="shared" si="5"/>
        <v>-21.466666666666665</v>
      </c>
    </row>
    <row r="107" spans="1:8" ht="15">
      <c r="A107" s="1" t="s">
        <v>106</v>
      </c>
      <c r="F107">
        <f t="shared" si="3"/>
        <v>1996.1079999999999</v>
      </c>
      <c r="G107">
        <f t="shared" si="4"/>
        <v>-18.7</v>
      </c>
      <c r="H107">
        <f t="shared" si="5"/>
        <v>-20.916666666666668</v>
      </c>
    </row>
    <row r="108" spans="1:8" ht="15">
      <c r="A108" s="1" t="s">
        <v>107</v>
      </c>
      <c r="F108">
        <f t="shared" si="3"/>
        <v>1996.163</v>
      </c>
      <c r="G108">
        <f t="shared" si="4"/>
        <v>-18.899999999999999</v>
      </c>
      <c r="H108">
        <f t="shared" si="5"/>
        <v>-21.133333333333329</v>
      </c>
    </row>
    <row r="109" spans="1:8" ht="15">
      <c r="A109" s="1" t="s">
        <v>108</v>
      </c>
      <c r="F109">
        <f t="shared" si="3"/>
        <v>1996.19</v>
      </c>
      <c r="G109">
        <f t="shared" si="4"/>
        <v>-21.5</v>
      </c>
      <c r="H109">
        <f t="shared" si="5"/>
        <v>-21.233333333333334</v>
      </c>
    </row>
    <row r="110" spans="1:8" ht="15">
      <c r="A110" s="1" t="s">
        <v>109</v>
      </c>
      <c r="F110">
        <f t="shared" si="3"/>
        <v>1996.2170000000001</v>
      </c>
      <c r="G110">
        <f t="shared" si="4"/>
        <v>-19.100000000000001</v>
      </c>
      <c r="H110">
        <f t="shared" si="5"/>
        <v>-20.566666666666666</v>
      </c>
    </row>
    <row r="111" spans="1:8" ht="15">
      <c r="A111" s="1" t="s">
        <v>110</v>
      </c>
      <c r="F111">
        <f t="shared" si="3"/>
        <v>1996.2439999999999</v>
      </c>
      <c r="G111">
        <f t="shared" si="4"/>
        <v>-17.899999999999999</v>
      </c>
      <c r="H111">
        <f t="shared" si="5"/>
        <v>-19.833333333333332</v>
      </c>
    </row>
    <row r="112" spans="1:8" ht="15">
      <c r="A112" s="1" t="s">
        <v>111</v>
      </c>
      <c r="F112">
        <f t="shared" si="3"/>
        <v>1996.271</v>
      </c>
      <c r="G112">
        <f t="shared" si="4"/>
        <v>-19.8</v>
      </c>
      <c r="H112">
        <f t="shared" si="5"/>
        <v>-19.316666666666666</v>
      </c>
    </row>
    <row r="113" spans="1:8" ht="15">
      <c r="A113" s="1" t="s">
        <v>112</v>
      </c>
      <c r="F113">
        <f t="shared" si="3"/>
        <v>1996.298</v>
      </c>
      <c r="G113">
        <f t="shared" si="4"/>
        <v>-20.8</v>
      </c>
      <c r="H113">
        <f t="shared" si="5"/>
        <v>-19.666666666666668</v>
      </c>
    </row>
    <row r="114" spans="1:8" ht="15">
      <c r="A114" s="1" t="s">
        <v>113</v>
      </c>
      <c r="F114">
        <f t="shared" si="3"/>
        <v>1996.325</v>
      </c>
      <c r="G114">
        <f t="shared" si="4"/>
        <v>-20.5</v>
      </c>
      <c r="H114">
        <f t="shared" si="5"/>
        <v>-19.933333333333334</v>
      </c>
    </row>
    <row r="115" spans="1:8" ht="15">
      <c r="A115" s="1" t="s">
        <v>114</v>
      </c>
      <c r="F115">
        <f t="shared" si="3"/>
        <v>1996.3520000000001</v>
      </c>
      <c r="G115">
        <f t="shared" si="4"/>
        <v>-18.600000000000001</v>
      </c>
      <c r="H115">
        <f t="shared" si="5"/>
        <v>-19.45</v>
      </c>
    </row>
    <row r="116" spans="1:8" ht="15">
      <c r="A116" s="1" t="s">
        <v>115</v>
      </c>
      <c r="F116">
        <f t="shared" si="3"/>
        <v>1996.3789999999999</v>
      </c>
      <c r="G116">
        <f t="shared" si="4"/>
        <v>-18.5</v>
      </c>
      <c r="H116">
        <f t="shared" si="5"/>
        <v>-19.349999999999998</v>
      </c>
    </row>
    <row r="117" spans="1:8" ht="15">
      <c r="A117" s="1" t="s">
        <v>116</v>
      </c>
      <c r="F117">
        <f t="shared" si="3"/>
        <v>1996.4059999999999</v>
      </c>
      <c r="G117">
        <f t="shared" si="4"/>
        <v>-16.7</v>
      </c>
      <c r="H117">
        <f t="shared" si="5"/>
        <v>-19.150000000000002</v>
      </c>
    </row>
    <row r="118" spans="1:8" ht="15">
      <c r="A118" s="1" t="s">
        <v>117</v>
      </c>
      <c r="F118">
        <f t="shared" si="3"/>
        <v>1996.433</v>
      </c>
      <c r="G118">
        <f t="shared" si="4"/>
        <v>-17.399999999999999</v>
      </c>
      <c r="H118">
        <f t="shared" si="5"/>
        <v>-18.75</v>
      </c>
    </row>
    <row r="119" spans="1:8" ht="15">
      <c r="A119" s="1" t="s">
        <v>118</v>
      </c>
      <c r="F119">
        <f t="shared" si="3"/>
        <v>1996.4880000000001</v>
      </c>
      <c r="G119">
        <f t="shared" si="4"/>
        <v>-18.600000000000001</v>
      </c>
      <c r="H119">
        <f t="shared" si="5"/>
        <v>-18.383333333333329</v>
      </c>
    </row>
    <row r="120" spans="1:8" ht="15">
      <c r="A120" s="1" t="s">
        <v>119</v>
      </c>
      <c r="F120">
        <f t="shared" si="3"/>
        <v>1996.5150000000001</v>
      </c>
      <c r="G120">
        <f t="shared" si="4"/>
        <v>-19</v>
      </c>
      <c r="H120">
        <f t="shared" si="5"/>
        <v>-18.133333333333329</v>
      </c>
    </row>
    <row r="121" spans="1:8" ht="15">
      <c r="A121" s="1" t="s">
        <v>120</v>
      </c>
      <c r="F121">
        <f t="shared" si="3"/>
        <v>1996.5419999999999</v>
      </c>
      <c r="G121">
        <f t="shared" si="4"/>
        <v>-17.399999999999999</v>
      </c>
      <c r="H121">
        <f t="shared" si="5"/>
        <v>-17.933333333333334</v>
      </c>
    </row>
    <row r="122" spans="1:8" ht="15">
      <c r="A122" s="1" t="s">
        <v>121</v>
      </c>
      <c r="F122">
        <f t="shared" si="3"/>
        <v>1996.569</v>
      </c>
      <c r="G122">
        <f t="shared" si="4"/>
        <v>-15.8</v>
      </c>
      <c r="H122">
        <f t="shared" si="5"/>
        <v>-17.483333333333331</v>
      </c>
    </row>
    <row r="123" spans="1:8" ht="15">
      <c r="A123" s="1" t="s">
        <v>122</v>
      </c>
      <c r="F123">
        <f t="shared" si="3"/>
        <v>1996.596</v>
      </c>
      <c r="G123">
        <f t="shared" si="4"/>
        <v>-18.399999999999999</v>
      </c>
      <c r="H123">
        <f t="shared" si="5"/>
        <v>-17.766666666666666</v>
      </c>
    </row>
    <row r="124" spans="1:8" ht="15">
      <c r="A124" s="1" t="s">
        <v>123</v>
      </c>
      <c r="F124">
        <f t="shared" si="3"/>
        <v>1996.623</v>
      </c>
      <c r="G124">
        <f t="shared" si="4"/>
        <v>-21.6</v>
      </c>
      <c r="H124">
        <f t="shared" si="5"/>
        <v>-18.466666666666665</v>
      </c>
    </row>
    <row r="125" spans="1:8" ht="15">
      <c r="A125" s="1" t="s">
        <v>124</v>
      </c>
      <c r="F125">
        <f t="shared" si="3"/>
        <v>1996.65</v>
      </c>
      <c r="G125">
        <f t="shared" si="4"/>
        <v>-22.3</v>
      </c>
      <c r="H125">
        <f t="shared" si="5"/>
        <v>-19.083333333333332</v>
      </c>
    </row>
    <row r="126" spans="1:8" ht="15">
      <c r="A126" s="1" t="s">
        <v>125</v>
      </c>
      <c r="F126">
        <f t="shared" si="3"/>
        <v>1996.6769999999999</v>
      </c>
      <c r="G126">
        <f t="shared" si="4"/>
        <v>-24.5</v>
      </c>
      <c r="H126">
        <f t="shared" si="5"/>
        <v>-20</v>
      </c>
    </row>
    <row r="127" spans="1:8" ht="15">
      <c r="A127" s="1" t="s">
        <v>126</v>
      </c>
      <c r="F127">
        <f t="shared" si="3"/>
        <v>1996.704</v>
      </c>
      <c r="G127">
        <f t="shared" si="4"/>
        <v>-20.7</v>
      </c>
      <c r="H127">
        <f t="shared" si="5"/>
        <v>-20.55</v>
      </c>
    </row>
    <row r="128" spans="1:8" ht="15">
      <c r="A128" s="1" t="s">
        <v>127</v>
      </c>
      <c r="F128">
        <f t="shared" si="3"/>
        <v>1996.732</v>
      </c>
      <c r="G128">
        <f t="shared" si="4"/>
        <v>-18.7</v>
      </c>
      <c r="H128">
        <f t="shared" si="5"/>
        <v>-21.033333333333335</v>
      </c>
    </row>
    <row r="129" spans="1:8" ht="15">
      <c r="A129" s="1" t="s">
        <v>128</v>
      </c>
      <c r="F129">
        <f t="shared" si="3"/>
        <v>1996.759</v>
      </c>
      <c r="G129">
        <f t="shared" si="4"/>
        <v>-17.399999999999999</v>
      </c>
      <c r="H129">
        <f t="shared" si="5"/>
        <v>-20.866666666666671</v>
      </c>
    </row>
    <row r="130" spans="1:8" ht="15">
      <c r="A130" s="1" t="s">
        <v>129</v>
      </c>
      <c r="F130">
        <f t="shared" si="3"/>
        <v>1996.8130000000001</v>
      </c>
      <c r="G130">
        <f t="shared" si="4"/>
        <v>-14.1</v>
      </c>
      <c r="H130">
        <f t="shared" si="5"/>
        <v>-19.616666666666664</v>
      </c>
    </row>
    <row r="131" spans="1:8" ht="15">
      <c r="A131" s="1" t="s">
        <v>130</v>
      </c>
      <c r="F131">
        <f t="shared" ref="F131:F194" si="6">VALUE(LEFT(A131,8))</f>
        <v>1996.84</v>
      </c>
      <c r="G131">
        <f t="shared" ref="G131:G194" si="7">VALUE(RIGHT(A131,5))</f>
        <v>-13.1</v>
      </c>
      <c r="H131">
        <f t="shared" si="5"/>
        <v>-18.083333333333332</v>
      </c>
    </row>
    <row r="132" spans="1:8" ht="15">
      <c r="A132" s="1" t="s">
        <v>131</v>
      </c>
      <c r="F132">
        <f t="shared" si="6"/>
        <v>1996.867</v>
      </c>
      <c r="G132">
        <f t="shared" si="7"/>
        <v>-15.8</v>
      </c>
      <c r="H132">
        <f t="shared" si="5"/>
        <v>-16.633333333333329</v>
      </c>
    </row>
    <row r="133" spans="1:8" ht="15">
      <c r="A133" s="1" t="s">
        <v>132</v>
      </c>
      <c r="F133">
        <f t="shared" si="6"/>
        <v>1996.894</v>
      </c>
      <c r="G133">
        <f t="shared" si="7"/>
        <v>-21.5</v>
      </c>
      <c r="H133">
        <f t="shared" si="5"/>
        <v>-16.766666666666666</v>
      </c>
    </row>
    <row r="134" spans="1:8" ht="15">
      <c r="A134" s="1" t="s">
        <v>133</v>
      </c>
      <c r="F134">
        <f t="shared" si="6"/>
        <v>1996.921</v>
      </c>
      <c r="G134">
        <f t="shared" si="7"/>
        <v>-20.9</v>
      </c>
      <c r="H134">
        <f t="shared" si="5"/>
        <v>-17.133333333333336</v>
      </c>
    </row>
    <row r="135" spans="1:8" ht="15">
      <c r="A135" s="1" t="s">
        <v>134</v>
      </c>
      <c r="F135">
        <f t="shared" si="6"/>
        <v>1996.9480000000001</v>
      </c>
      <c r="G135">
        <f t="shared" si="7"/>
        <v>-20.3</v>
      </c>
      <c r="H135">
        <f t="shared" si="5"/>
        <v>-17.616666666666667</v>
      </c>
    </row>
    <row r="136" spans="1:8" ht="15">
      <c r="A136" s="1" t="s">
        <v>135</v>
      </c>
      <c r="F136">
        <f t="shared" si="6"/>
        <v>1996.9749999999999</v>
      </c>
      <c r="G136">
        <f t="shared" si="7"/>
        <v>-24.3</v>
      </c>
      <c r="H136">
        <f t="shared" ref="H136:H199" si="8">AVERAGE(G131:G136)</f>
        <v>-19.316666666666666</v>
      </c>
    </row>
    <row r="137" spans="1:8" ht="15">
      <c r="A137" s="1" t="s">
        <v>136</v>
      </c>
      <c r="F137">
        <f t="shared" si="6"/>
        <v>1997.002</v>
      </c>
      <c r="G137">
        <f t="shared" si="7"/>
        <v>-23.8</v>
      </c>
      <c r="H137">
        <f t="shared" si="8"/>
        <v>-21.099999999999998</v>
      </c>
    </row>
    <row r="138" spans="1:8" ht="15">
      <c r="A138" s="1" t="s">
        <v>137</v>
      </c>
      <c r="F138">
        <f t="shared" si="6"/>
        <v>1997.03</v>
      </c>
      <c r="G138">
        <f t="shared" si="7"/>
        <v>-19.600000000000001</v>
      </c>
      <c r="H138">
        <f t="shared" si="8"/>
        <v>-21.733333333333334</v>
      </c>
    </row>
    <row r="139" spans="1:8" ht="15">
      <c r="A139" s="1" t="s">
        <v>138</v>
      </c>
      <c r="F139">
        <f t="shared" si="6"/>
        <v>1997.057</v>
      </c>
      <c r="G139">
        <f t="shared" si="7"/>
        <v>-21.5</v>
      </c>
      <c r="H139">
        <f t="shared" si="8"/>
        <v>-21.733333333333334</v>
      </c>
    </row>
    <row r="140" spans="1:8" ht="15">
      <c r="A140" s="1" t="s">
        <v>139</v>
      </c>
      <c r="F140">
        <f t="shared" si="6"/>
        <v>1997.0840000000001</v>
      </c>
      <c r="G140">
        <f t="shared" si="7"/>
        <v>-20.100000000000001</v>
      </c>
      <c r="H140">
        <f t="shared" si="8"/>
        <v>-21.599999999999998</v>
      </c>
    </row>
    <row r="141" spans="1:8" ht="15">
      <c r="A141" s="1" t="s">
        <v>140</v>
      </c>
      <c r="F141">
        <f t="shared" si="6"/>
        <v>1997.1379999999999</v>
      </c>
      <c r="G141">
        <f t="shared" si="7"/>
        <v>-21.2</v>
      </c>
      <c r="H141">
        <f t="shared" si="8"/>
        <v>-21.75</v>
      </c>
    </row>
    <row r="142" spans="1:8" ht="15">
      <c r="A142" s="1" t="s">
        <v>141</v>
      </c>
      <c r="F142">
        <f t="shared" si="6"/>
        <v>1997.165</v>
      </c>
      <c r="G142">
        <f t="shared" si="7"/>
        <v>-20.2</v>
      </c>
      <c r="H142">
        <f t="shared" si="8"/>
        <v>-21.066666666666666</v>
      </c>
    </row>
    <row r="143" spans="1:8" ht="15">
      <c r="A143" s="1" t="s">
        <v>142</v>
      </c>
      <c r="F143">
        <f t="shared" si="6"/>
        <v>1997.193</v>
      </c>
      <c r="G143">
        <f t="shared" si="7"/>
        <v>-20.7</v>
      </c>
      <c r="H143">
        <f t="shared" si="8"/>
        <v>-20.55</v>
      </c>
    </row>
    <row r="144" spans="1:8" ht="15">
      <c r="A144" s="1" t="s">
        <v>143</v>
      </c>
      <c r="F144">
        <f t="shared" si="6"/>
        <v>1997.22</v>
      </c>
      <c r="G144">
        <f t="shared" si="7"/>
        <v>-18.3</v>
      </c>
      <c r="H144">
        <f t="shared" si="8"/>
        <v>-20.333333333333332</v>
      </c>
    </row>
    <row r="145" spans="1:11" ht="15">
      <c r="A145" s="1" t="s">
        <v>144</v>
      </c>
      <c r="F145">
        <f t="shared" si="6"/>
        <v>1997.2470000000001</v>
      </c>
      <c r="G145">
        <f t="shared" si="7"/>
        <v>-16.7</v>
      </c>
      <c r="H145">
        <f t="shared" si="8"/>
        <v>-19.533333333333335</v>
      </c>
    </row>
    <row r="146" spans="1:11" ht="15">
      <c r="A146" s="1" t="s">
        <v>145</v>
      </c>
      <c r="F146">
        <f t="shared" si="6"/>
        <v>1997.2739999999999</v>
      </c>
      <c r="G146">
        <f t="shared" si="7"/>
        <v>-17.7</v>
      </c>
      <c r="H146">
        <f t="shared" si="8"/>
        <v>-19.133333333333333</v>
      </c>
    </row>
    <row r="147" spans="1:11" ht="15">
      <c r="A147" s="1" t="s">
        <v>146</v>
      </c>
      <c r="F147">
        <f t="shared" si="6"/>
        <v>1997.3009999999999</v>
      </c>
      <c r="G147">
        <f t="shared" si="7"/>
        <v>-20.3</v>
      </c>
      <c r="H147">
        <f t="shared" si="8"/>
        <v>-18.983333333333334</v>
      </c>
    </row>
    <row r="148" spans="1:11" ht="15">
      <c r="A148" s="1" t="s">
        <v>147</v>
      </c>
      <c r="F148">
        <f t="shared" si="6"/>
        <v>1997.328</v>
      </c>
      <c r="G148">
        <f t="shared" si="7"/>
        <v>-17.600000000000001</v>
      </c>
      <c r="H148">
        <f t="shared" si="8"/>
        <v>-18.55</v>
      </c>
    </row>
    <row r="149" spans="1:11" ht="15">
      <c r="A149" s="1" t="s">
        <v>148</v>
      </c>
      <c r="F149">
        <f t="shared" si="6"/>
        <v>1997.356</v>
      </c>
      <c r="G149">
        <f t="shared" si="7"/>
        <v>-15</v>
      </c>
      <c r="H149">
        <f t="shared" si="8"/>
        <v>-17.599999999999998</v>
      </c>
    </row>
    <row r="150" spans="1:11" ht="15">
      <c r="A150" s="1" t="s">
        <v>149</v>
      </c>
      <c r="F150">
        <f t="shared" si="6"/>
        <v>1997.383</v>
      </c>
      <c r="G150">
        <f t="shared" si="7"/>
        <v>-17</v>
      </c>
      <c r="H150">
        <f t="shared" si="8"/>
        <v>-17.383333333333336</v>
      </c>
    </row>
    <row r="151" spans="1:11" ht="15">
      <c r="A151" s="1" t="s">
        <v>150</v>
      </c>
      <c r="F151" s="5">
        <f t="shared" si="6"/>
        <v>1997.41</v>
      </c>
      <c r="G151">
        <f t="shared" si="7"/>
        <v>-14.4</v>
      </c>
      <c r="H151">
        <f t="shared" si="8"/>
        <v>-17</v>
      </c>
      <c r="J151">
        <v>1997.41</v>
      </c>
      <c r="K151">
        <v>-14.4</v>
      </c>
    </row>
    <row r="152" spans="1:11" ht="15">
      <c r="A152" s="1" t="s">
        <v>151</v>
      </c>
      <c r="F152" s="5">
        <f t="shared" si="6"/>
        <v>1997.4639999999999</v>
      </c>
      <c r="G152">
        <f t="shared" si="7"/>
        <v>-18.100000000000001</v>
      </c>
      <c r="H152">
        <f t="shared" si="8"/>
        <v>-17.066666666666666</v>
      </c>
      <c r="J152">
        <v>1997.4639999999999</v>
      </c>
      <c r="K152">
        <v>-18.100000000000001</v>
      </c>
    </row>
    <row r="153" spans="1:11" ht="15">
      <c r="A153" s="1" t="s">
        <v>152</v>
      </c>
      <c r="F153" s="5">
        <f t="shared" si="6"/>
        <v>1997.491</v>
      </c>
      <c r="G153">
        <f t="shared" si="7"/>
        <v>-15.5</v>
      </c>
      <c r="H153">
        <f t="shared" si="8"/>
        <v>-16.266666666666666</v>
      </c>
      <c r="J153">
        <v>1997.491</v>
      </c>
      <c r="K153">
        <v>-15.5</v>
      </c>
    </row>
    <row r="154" spans="1:11" ht="15">
      <c r="A154" s="1" t="s">
        <v>153</v>
      </c>
      <c r="F154" s="5">
        <f t="shared" si="6"/>
        <v>1997.519</v>
      </c>
      <c r="G154">
        <f t="shared" si="7"/>
        <v>-14.4</v>
      </c>
      <c r="H154">
        <f t="shared" si="8"/>
        <v>-15.733333333333334</v>
      </c>
      <c r="J154">
        <v>1997.519</v>
      </c>
      <c r="K154">
        <v>-14.4</v>
      </c>
    </row>
    <row r="155" spans="1:11" ht="15">
      <c r="A155" s="1" t="s">
        <v>154</v>
      </c>
      <c r="F155" s="5">
        <f t="shared" si="6"/>
        <v>1997.546</v>
      </c>
      <c r="G155">
        <f t="shared" si="7"/>
        <v>-10.5</v>
      </c>
      <c r="H155">
        <f t="shared" si="8"/>
        <v>-14.983333333333334</v>
      </c>
      <c r="J155">
        <v>1997.546</v>
      </c>
      <c r="K155">
        <v>-10.5</v>
      </c>
    </row>
    <row r="156" spans="1:11" ht="15">
      <c r="A156" s="1" t="s">
        <v>155</v>
      </c>
      <c r="F156" s="5">
        <f t="shared" si="6"/>
        <v>1997.5730000000001</v>
      </c>
      <c r="G156">
        <f t="shared" si="7"/>
        <v>-13.6</v>
      </c>
      <c r="H156">
        <f t="shared" si="8"/>
        <v>-14.416666666666666</v>
      </c>
      <c r="J156">
        <v>1997.5730000000001</v>
      </c>
      <c r="K156">
        <v>-13.6</v>
      </c>
    </row>
    <row r="157" spans="1:11" ht="15">
      <c r="A157" s="1" t="s">
        <v>156</v>
      </c>
      <c r="F157" s="5">
        <f t="shared" si="6"/>
        <v>1997.627</v>
      </c>
      <c r="G157">
        <f t="shared" si="7"/>
        <v>-14.5</v>
      </c>
      <c r="H157">
        <f t="shared" si="8"/>
        <v>-14.433333333333332</v>
      </c>
      <c r="J157">
        <v>1997.627</v>
      </c>
      <c r="K157">
        <v>-14.5</v>
      </c>
    </row>
    <row r="158" spans="1:11" ht="15">
      <c r="A158" s="1" t="s">
        <v>157</v>
      </c>
      <c r="F158" s="5">
        <f t="shared" si="6"/>
        <v>1997.654</v>
      </c>
      <c r="G158">
        <f t="shared" si="7"/>
        <v>-13.7</v>
      </c>
      <c r="H158">
        <f t="shared" si="8"/>
        <v>-13.700000000000001</v>
      </c>
      <c r="J158">
        <v>1997.654</v>
      </c>
      <c r="K158">
        <v>-13.7</v>
      </c>
    </row>
    <row r="159" spans="1:11" ht="15">
      <c r="A159" s="1" t="s">
        <v>158</v>
      </c>
      <c r="F159" s="5">
        <f t="shared" si="6"/>
        <v>1997.681</v>
      </c>
      <c r="G159">
        <f t="shared" si="7"/>
        <v>-12.3</v>
      </c>
      <c r="H159">
        <f t="shared" si="8"/>
        <v>-13.166666666666666</v>
      </c>
      <c r="J159">
        <v>1997.681</v>
      </c>
      <c r="K159">
        <v>-12.3</v>
      </c>
    </row>
    <row r="160" spans="1:11" ht="15">
      <c r="A160" s="1" t="s">
        <v>159</v>
      </c>
      <c r="F160" s="5">
        <f t="shared" si="6"/>
        <v>1997.7090000000001</v>
      </c>
      <c r="G160">
        <f t="shared" si="7"/>
        <v>-9.4</v>
      </c>
      <c r="H160">
        <f t="shared" si="8"/>
        <v>-12.333333333333334</v>
      </c>
      <c r="J160">
        <v>1997.7090000000001</v>
      </c>
      <c r="K160">
        <v>-9.4</v>
      </c>
    </row>
    <row r="161" spans="1:11" ht="15">
      <c r="A161" s="1" t="s">
        <v>160</v>
      </c>
      <c r="F161" s="5">
        <f t="shared" si="6"/>
        <v>1997.7360000000001</v>
      </c>
      <c r="G161">
        <f t="shared" si="7"/>
        <v>-10.199999999999999</v>
      </c>
      <c r="H161">
        <f t="shared" si="8"/>
        <v>-12.283333333333331</v>
      </c>
      <c r="J161">
        <v>1997.7360000000001</v>
      </c>
      <c r="K161">
        <v>-10.199999999999999</v>
      </c>
    </row>
    <row r="162" spans="1:11" ht="15">
      <c r="A162" s="1" t="s">
        <v>161</v>
      </c>
      <c r="F162" s="5">
        <f t="shared" si="6"/>
        <v>1997.79</v>
      </c>
      <c r="G162">
        <f t="shared" si="7"/>
        <v>-13.5</v>
      </c>
      <c r="H162">
        <f t="shared" si="8"/>
        <v>-12.266666666666666</v>
      </c>
      <c r="J162">
        <v>1997.79</v>
      </c>
      <c r="K162">
        <v>-13.5</v>
      </c>
    </row>
    <row r="163" spans="1:11" ht="15">
      <c r="A163" s="1" t="s">
        <v>162</v>
      </c>
      <c r="F163" s="5">
        <f t="shared" si="6"/>
        <v>1997.817</v>
      </c>
      <c r="G163">
        <f t="shared" si="7"/>
        <v>-12.2</v>
      </c>
      <c r="H163">
        <f t="shared" si="8"/>
        <v>-11.883333333333333</v>
      </c>
      <c r="J163">
        <v>1997.817</v>
      </c>
      <c r="K163">
        <v>-12.2</v>
      </c>
    </row>
    <row r="164" spans="1:11" ht="15">
      <c r="A164" s="1" t="s">
        <v>163</v>
      </c>
      <c r="F164" s="5">
        <f t="shared" si="6"/>
        <v>1997.845</v>
      </c>
      <c r="G164">
        <f t="shared" si="7"/>
        <v>-11.2</v>
      </c>
      <c r="H164">
        <f t="shared" si="8"/>
        <v>-11.466666666666669</v>
      </c>
      <c r="J164">
        <v>1997.845</v>
      </c>
      <c r="K164">
        <v>-11.2</v>
      </c>
    </row>
    <row r="165" spans="1:11" ht="15">
      <c r="A165" s="1" t="s">
        <v>164</v>
      </c>
      <c r="F165" s="5">
        <f t="shared" si="6"/>
        <v>1997.8720000000001</v>
      </c>
      <c r="G165">
        <f t="shared" si="7"/>
        <v>-16.3</v>
      </c>
      <c r="H165">
        <f t="shared" si="8"/>
        <v>-12.133333333333333</v>
      </c>
      <c r="J165">
        <v>1997.8720000000001</v>
      </c>
      <c r="K165">
        <v>-16.3</v>
      </c>
    </row>
    <row r="166" spans="1:11" ht="15">
      <c r="A166" s="1" t="s">
        <v>165</v>
      </c>
      <c r="F166" s="5">
        <f t="shared" si="6"/>
        <v>1997.8989999999999</v>
      </c>
      <c r="G166">
        <f t="shared" si="7"/>
        <v>-17.5</v>
      </c>
      <c r="H166">
        <f t="shared" si="8"/>
        <v>-13.483333333333333</v>
      </c>
      <c r="J166">
        <v>1997.8989999999999</v>
      </c>
      <c r="K166">
        <v>-17.5</v>
      </c>
    </row>
    <row r="167" spans="1:11" ht="15">
      <c r="A167" s="1" t="s">
        <v>166</v>
      </c>
      <c r="F167" s="5">
        <f t="shared" si="6"/>
        <v>1997.9259999999999</v>
      </c>
      <c r="G167">
        <f t="shared" si="7"/>
        <v>-16.100000000000001</v>
      </c>
      <c r="H167">
        <f t="shared" si="8"/>
        <v>-14.466666666666669</v>
      </c>
      <c r="J167">
        <v>1997.9259999999999</v>
      </c>
      <c r="K167">
        <v>-16.100000000000001</v>
      </c>
    </row>
    <row r="168" spans="1:11" ht="15">
      <c r="A168" s="1" t="s">
        <v>167</v>
      </c>
      <c r="F168" s="5">
        <f t="shared" si="6"/>
        <v>1997.953</v>
      </c>
      <c r="G168">
        <f t="shared" si="7"/>
        <v>-19.600000000000001</v>
      </c>
      <c r="H168">
        <f t="shared" si="8"/>
        <v>-15.483333333333334</v>
      </c>
      <c r="J168">
        <v>1997.953</v>
      </c>
      <c r="K168">
        <v>-19.600000000000001</v>
      </c>
    </row>
    <row r="169" spans="1:11" ht="15">
      <c r="A169" s="1" t="s">
        <v>168</v>
      </c>
      <c r="F169" s="5">
        <f t="shared" si="6"/>
        <v>1997.98</v>
      </c>
      <c r="G169">
        <f t="shared" si="7"/>
        <v>-15.6</v>
      </c>
      <c r="H169">
        <f t="shared" si="8"/>
        <v>-16.05</v>
      </c>
      <c r="J169">
        <v>1997.98</v>
      </c>
      <c r="K169">
        <v>-15.6</v>
      </c>
    </row>
    <row r="170" spans="1:11" ht="15">
      <c r="A170" s="1" t="s">
        <v>169</v>
      </c>
      <c r="F170" s="5">
        <f t="shared" si="6"/>
        <v>1998.008</v>
      </c>
      <c r="G170">
        <f t="shared" si="7"/>
        <v>-16.2</v>
      </c>
      <c r="H170">
        <f t="shared" si="8"/>
        <v>-16.883333333333333</v>
      </c>
      <c r="J170">
        <v>1998.008</v>
      </c>
      <c r="K170">
        <v>-16.2</v>
      </c>
    </row>
    <row r="171" spans="1:11" ht="15">
      <c r="A171" s="1" t="s">
        <v>170</v>
      </c>
      <c r="F171" s="5">
        <f t="shared" si="6"/>
        <v>1998.0350000000001</v>
      </c>
      <c r="G171">
        <f t="shared" si="7"/>
        <v>-14.4</v>
      </c>
      <c r="H171">
        <f t="shared" si="8"/>
        <v>-16.566666666666666</v>
      </c>
      <c r="J171">
        <v>1998.0350000000001</v>
      </c>
      <c r="K171">
        <v>-14.4</v>
      </c>
    </row>
    <row r="172" spans="1:11" ht="15">
      <c r="A172" s="1" t="s">
        <v>171</v>
      </c>
      <c r="F172" s="5">
        <f t="shared" si="6"/>
        <v>1998.0889999999999</v>
      </c>
      <c r="G172">
        <f t="shared" si="7"/>
        <v>-15.9</v>
      </c>
      <c r="H172">
        <f t="shared" si="8"/>
        <v>-16.3</v>
      </c>
      <c r="J172">
        <v>1998.0889999999999</v>
      </c>
      <c r="K172">
        <v>-15.9</v>
      </c>
    </row>
    <row r="173" spans="1:11" ht="15">
      <c r="A173" s="1" t="s">
        <v>172</v>
      </c>
      <c r="F173" s="5">
        <f t="shared" si="6"/>
        <v>1998.116</v>
      </c>
      <c r="G173">
        <f t="shared" si="7"/>
        <v>-16.2</v>
      </c>
      <c r="H173">
        <f t="shared" si="8"/>
        <v>-16.31666666666667</v>
      </c>
      <c r="J173">
        <v>1998.116</v>
      </c>
      <c r="K173">
        <v>-16.2</v>
      </c>
    </row>
    <row r="174" spans="1:11" ht="15">
      <c r="A174" s="1" t="s">
        <v>173</v>
      </c>
      <c r="F174" s="5">
        <f t="shared" si="6"/>
        <v>1998.143</v>
      </c>
      <c r="G174">
        <f t="shared" si="7"/>
        <v>-15.7</v>
      </c>
      <c r="H174">
        <f t="shared" si="8"/>
        <v>-15.666666666666666</v>
      </c>
      <c r="J174">
        <v>1998.143</v>
      </c>
      <c r="K174">
        <v>-15.7</v>
      </c>
    </row>
    <row r="175" spans="1:11" ht="15">
      <c r="A175" s="1" t="s">
        <v>174</v>
      </c>
      <c r="F175" s="5">
        <f t="shared" si="6"/>
        <v>1998.171</v>
      </c>
      <c r="G175">
        <f t="shared" si="7"/>
        <v>-15.6</v>
      </c>
      <c r="H175">
        <f t="shared" si="8"/>
        <v>-15.666666666666666</v>
      </c>
      <c r="J175">
        <v>1998.171</v>
      </c>
      <c r="K175">
        <v>-15.6</v>
      </c>
    </row>
    <row r="176" spans="1:11" ht="15">
      <c r="A176" s="1" t="s">
        <v>175</v>
      </c>
      <c r="F176" s="5">
        <f t="shared" si="6"/>
        <v>1998.1980000000001</v>
      </c>
      <c r="G176">
        <f t="shared" si="7"/>
        <v>-14</v>
      </c>
      <c r="H176">
        <f t="shared" si="8"/>
        <v>-15.299999999999999</v>
      </c>
      <c r="J176">
        <v>1998.1980000000001</v>
      </c>
      <c r="K176">
        <v>-14</v>
      </c>
    </row>
    <row r="177" spans="1:11" ht="15">
      <c r="A177" s="1" t="s">
        <v>176</v>
      </c>
      <c r="F177" s="5">
        <f t="shared" si="6"/>
        <v>1998.2249999999999</v>
      </c>
      <c r="G177">
        <f t="shared" si="7"/>
        <v>-13.4</v>
      </c>
      <c r="H177">
        <f t="shared" si="8"/>
        <v>-15.133333333333335</v>
      </c>
      <c r="J177">
        <v>1998.2249999999999</v>
      </c>
      <c r="K177">
        <v>-13.4</v>
      </c>
    </row>
    <row r="178" spans="1:11" ht="15">
      <c r="A178" s="1" t="s">
        <v>177</v>
      </c>
      <c r="F178" s="5">
        <f t="shared" si="6"/>
        <v>1998.252</v>
      </c>
      <c r="G178">
        <f t="shared" si="7"/>
        <v>-16.3</v>
      </c>
      <c r="H178">
        <f t="shared" si="8"/>
        <v>-15.200000000000001</v>
      </c>
      <c r="J178">
        <v>1998.252</v>
      </c>
      <c r="K178">
        <v>-16.3</v>
      </c>
    </row>
    <row r="179" spans="1:11" ht="15">
      <c r="A179" s="1" t="s">
        <v>178</v>
      </c>
      <c r="F179" s="5">
        <f t="shared" si="6"/>
        <v>1998.278</v>
      </c>
      <c r="G179">
        <f t="shared" si="7"/>
        <v>-13.8</v>
      </c>
      <c r="H179">
        <f t="shared" si="8"/>
        <v>-14.799999999999999</v>
      </c>
      <c r="J179">
        <v>1998.278</v>
      </c>
      <c r="K179">
        <v>-13.8</v>
      </c>
    </row>
    <row r="180" spans="1:11" ht="15">
      <c r="A180" s="1" t="s">
        <v>179</v>
      </c>
      <c r="F180" s="5">
        <f t="shared" si="6"/>
        <v>1998.306</v>
      </c>
      <c r="G180">
        <f t="shared" si="7"/>
        <v>-14.1</v>
      </c>
      <c r="H180">
        <f t="shared" si="8"/>
        <v>-14.533333333333331</v>
      </c>
      <c r="J180">
        <v>1998.306</v>
      </c>
      <c r="K180">
        <v>-14.1</v>
      </c>
    </row>
    <row r="181" spans="1:11" ht="15">
      <c r="A181" s="1" t="s">
        <v>180</v>
      </c>
      <c r="F181" s="5">
        <f t="shared" si="6"/>
        <v>1998.3340000000001</v>
      </c>
      <c r="G181">
        <f t="shared" si="7"/>
        <v>-14</v>
      </c>
      <c r="H181">
        <f t="shared" si="8"/>
        <v>-14.266666666666666</v>
      </c>
      <c r="J181">
        <v>1998.3340000000001</v>
      </c>
      <c r="K181">
        <v>-14</v>
      </c>
    </row>
    <row r="182" spans="1:11" ht="15">
      <c r="A182" s="1" t="s">
        <v>181</v>
      </c>
      <c r="F182">
        <f t="shared" si="6"/>
        <v>1998.3610000000001</v>
      </c>
      <c r="G182">
        <f t="shared" si="7"/>
        <v>-15.6</v>
      </c>
      <c r="H182">
        <f t="shared" si="8"/>
        <v>-14.533333333333331</v>
      </c>
      <c r="J182">
        <v>1998.3610000000001</v>
      </c>
      <c r="K182">
        <v>-15.6</v>
      </c>
    </row>
    <row r="183" spans="1:11" ht="15">
      <c r="A183" s="1" t="s">
        <v>182</v>
      </c>
      <c r="F183">
        <f t="shared" si="6"/>
        <v>1998.415</v>
      </c>
      <c r="G183">
        <f t="shared" si="7"/>
        <v>-19.2</v>
      </c>
      <c r="H183">
        <f t="shared" si="8"/>
        <v>-15.5</v>
      </c>
      <c r="J183">
        <v>1998.415</v>
      </c>
      <c r="K183">
        <v>-19.2</v>
      </c>
    </row>
    <row r="184" spans="1:11" ht="15">
      <c r="A184" s="1" t="s">
        <v>183</v>
      </c>
      <c r="F184">
        <f t="shared" si="6"/>
        <v>1998.442</v>
      </c>
      <c r="G184">
        <f t="shared" si="7"/>
        <v>-18.5</v>
      </c>
      <c r="H184">
        <f t="shared" si="8"/>
        <v>-15.866666666666667</v>
      </c>
    </row>
    <row r="185" spans="1:11" ht="15">
      <c r="A185" s="1" t="s">
        <v>184</v>
      </c>
      <c r="F185">
        <f t="shared" si="6"/>
        <v>1998.4690000000001</v>
      </c>
      <c r="G185">
        <f t="shared" si="7"/>
        <v>-17.8</v>
      </c>
      <c r="H185">
        <f t="shared" si="8"/>
        <v>-16.533333333333335</v>
      </c>
    </row>
    <row r="186" spans="1:11" ht="15">
      <c r="A186" s="1" t="s">
        <v>185</v>
      </c>
      <c r="F186">
        <f t="shared" si="6"/>
        <v>1998.4970000000001</v>
      </c>
      <c r="G186">
        <f t="shared" si="7"/>
        <v>-15.5</v>
      </c>
      <c r="H186">
        <f t="shared" si="8"/>
        <v>-16.766666666666666</v>
      </c>
    </row>
    <row r="187" spans="1:11" ht="15">
      <c r="A187" s="1" t="s">
        <v>186</v>
      </c>
      <c r="F187">
        <f t="shared" si="6"/>
        <v>1998.5239999999999</v>
      </c>
      <c r="G187">
        <f t="shared" si="7"/>
        <v>-16.600000000000001</v>
      </c>
      <c r="H187">
        <f t="shared" si="8"/>
        <v>-17.2</v>
      </c>
    </row>
    <row r="188" spans="1:11" ht="15">
      <c r="A188" s="1" t="s">
        <v>187</v>
      </c>
      <c r="F188">
        <f t="shared" si="6"/>
        <v>1998.5509999999999</v>
      </c>
      <c r="G188">
        <f t="shared" si="7"/>
        <v>-20</v>
      </c>
      <c r="H188">
        <f t="shared" si="8"/>
        <v>-17.933333333333334</v>
      </c>
    </row>
    <row r="189" spans="1:11" ht="15">
      <c r="A189" s="1" t="s">
        <v>188</v>
      </c>
      <c r="F189">
        <f t="shared" si="6"/>
        <v>1998.605</v>
      </c>
      <c r="G189">
        <f t="shared" si="7"/>
        <v>-19</v>
      </c>
      <c r="H189">
        <f t="shared" si="8"/>
        <v>-17.900000000000002</v>
      </c>
    </row>
    <row r="190" spans="1:11" ht="15">
      <c r="A190" s="1" t="s">
        <v>189</v>
      </c>
      <c r="F190">
        <f t="shared" si="6"/>
        <v>1998.6320000000001</v>
      </c>
      <c r="G190">
        <f t="shared" si="7"/>
        <v>-21.2</v>
      </c>
      <c r="H190">
        <f t="shared" si="8"/>
        <v>-18.350000000000001</v>
      </c>
    </row>
    <row r="191" spans="1:11" ht="15">
      <c r="A191" s="1" t="s">
        <v>190</v>
      </c>
      <c r="F191">
        <f t="shared" si="6"/>
        <v>1998.6590000000001</v>
      </c>
      <c r="G191">
        <f t="shared" si="7"/>
        <v>-18.8</v>
      </c>
      <c r="H191">
        <f t="shared" si="8"/>
        <v>-18.516666666666666</v>
      </c>
    </row>
    <row r="192" spans="1:11" ht="15">
      <c r="A192" s="1" t="s">
        <v>191</v>
      </c>
      <c r="F192">
        <f t="shared" si="6"/>
        <v>1998.6869999999999</v>
      </c>
      <c r="G192">
        <f t="shared" si="7"/>
        <v>-19.5</v>
      </c>
      <c r="H192">
        <f t="shared" si="8"/>
        <v>-19.183333333333334</v>
      </c>
    </row>
    <row r="193" spans="1:8" ht="15">
      <c r="A193" s="1" t="s">
        <v>192</v>
      </c>
      <c r="F193">
        <f t="shared" si="6"/>
        <v>1998.7139999999999</v>
      </c>
      <c r="G193">
        <f t="shared" si="7"/>
        <v>-21.8</v>
      </c>
      <c r="H193">
        <f t="shared" si="8"/>
        <v>-20.05</v>
      </c>
    </row>
    <row r="194" spans="1:8" ht="15">
      <c r="A194" s="1" t="s">
        <v>193</v>
      </c>
      <c r="F194">
        <f t="shared" si="6"/>
        <v>1998.741</v>
      </c>
      <c r="G194">
        <f t="shared" si="7"/>
        <v>-22</v>
      </c>
      <c r="H194">
        <f t="shared" si="8"/>
        <v>-20.383333333333333</v>
      </c>
    </row>
    <row r="195" spans="1:8" ht="15">
      <c r="A195" s="1" t="s">
        <v>194</v>
      </c>
      <c r="F195">
        <f t="shared" ref="F195:F258" si="9">VALUE(LEFT(A195,8))</f>
        <v>1998.768</v>
      </c>
      <c r="G195">
        <f t="shared" ref="G195:G258" si="10">VALUE(RIGHT(A195,5))</f>
        <v>-22.1</v>
      </c>
      <c r="H195">
        <f t="shared" si="8"/>
        <v>-20.900000000000002</v>
      </c>
    </row>
    <row r="196" spans="1:8" ht="15">
      <c r="A196" s="1" t="s">
        <v>195</v>
      </c>
      <c r="F196">
        <f t="shared" si="9"/>
        <v>1998.8230000000001</v>
      </c>
      <c r="G196">
        <f t="shared" si="10"/>
        <v>-18.899999999999999</v>
      </c>
      <c r="H196">
        <f t="shared" si="8"/>
        <v>-20.516666666666666</v>
      </c>
    </row>
    <row r="197" spans="1:8" ht="15">
      <c r="A197" s="1" t="s">
        <v>196</v>
      </c>
      <c r="F197">
        <f t="shared" si="9"/>
        <v>1998.85</v>
      </c>
      <c r="G197">
        <f t="shared" si="10"/>
        <v>-21.5</v>
      </c>
      <c r="H197">
        <f t="shared" si="8"/>
        <v>-20.966666666666669</v>
      </c>
    </row>
    <row r="198" spans="1:8" ht="15">
      <c r="A198" s="1" t="s">
        <v>197</v>
      </c>
      <c r="F198">
        <f t="shared" si="9"/>
        <v>1998.877</v>
      </c>
      <c r="G198">
        <f t="shared" si="10"/>
        <v>-22.7</v>
      </c>
      <c r="H198">
        <f t="shared" si="8"/>
        <v>-21.5</v>
      </c>
    </row>
    <row r="199" spans="1:8" ht="15">
      <c r="A199" s="1" t="s">
        <v>198</v>
      </c>
      <c r="F199">
        <f t="shared" si="9"/>
        <v>1998.904</v>
      </c>
      <c r="G199">
        <f t="shared" si="10"/>
        <v>-24.7</v>
      </c>
      <c r="H199">
        <f t="shared" si="8"/>
        <v>-21.983333333333334</v>
      </c>
    </row>
    <row r="200" spans="1:8" ht="15">
      <c r="A200" s="1" t="s">
        <v>199</v>
      </c>
      <c r="F200">
        <f t="shared" si="9"/>
        <v>1998.931</v>
      </c>
      <c r="G200">
        <f t="shared" si="10"/>
        <v>-18.5</v>
      </c>
      <c r="H200">
        <f t="shared" ref="H200:H263" si="11">AVERAGE(G195:G200)</f>
        <v>-21.400000000000002</v>
      </c>
    </row>
    <row r="201" spans="1:8" ht="15">
      <c r="A201" s="1" t="s">
        <v>200</v>
      </c>
      <c r="F201">
        <f t="shared" si="9"/>
        <v>1998.9580000000001</v>
      </c>
      <c r="G201">
        <f t="shared" si="10"/>
        <v>-20.100000000000001</v>
      </c>
      <c r="H201">
        <f t="shared" si="11"/>
        <v>-21.066666666666666</v>
      </c>
    </row>
    <row r="202" spans="1:8" ht="15">
      <c r="A202" s="1" t="s">
        <v>201</v>
      </c>
      <c r="F202">
        <f t="shared" si="9"/>
        <v>1998.9860000000001</v>
      </c>
      <c r="G202">
        <f t="shared" si="10"/>
        <v>-19.2</v>
      </c>
      <c r="H202">
        <f t="shared" si="11"/>
        <v>-21.116666666666667</v>
      </c>
    </row>
    <row r="203" spans="1:8" ht="15">
      <c r="A203" s="1" t="s">
        <v>202</v>
      </c>
      <c r="F203">
        <f t="shared" si="9"/>
        <v>1999.0129999999999</v>
      </c>
      <c r="G203">
        <f t="shared" si="10"/>
        <v>-21.7</v>
      </c>
      <c r="H203">
        <f t="shared" si="11"/>
        <v>-21.150000000000002</v>
      </c>
    </row>
    <row r="204" spans="1:8" ht="15">
      <c r="A204" s="1" t="s">
        <v>203</v>
      </c>
      <c r="F204">
        <f t="shared" si="9"/>
        <v>1999.04</v>
      </c>
      <c r="G204">
        <f t="shared" si="10"/>
        <v>-18.8</v>
      </c>
      <c r="H204">
        <f t="shared" si="11"/>
        <v>-20.5</v>
      </c>
    </row>
    <row r="205" spans="1:8" ht="15">
      <c r="A205" s="1" t="s">
        <v>204</v>
      </c>
      <c r="F205">
        <f t="shared" si="9"/>
        <v>1999.0940000000001</v>
      </c>
      <c r="G205">
        <f t="shared" si="10"/>
        <v>-23</v>
      </c>
      <c r="H205">
        <f t="shared" si="11"/>
        <v>-20.216666666666665</v>
      </c>
    </row>
    <row r="206" spans="1:8" ht="15">
      <c r="A206" s="1" t="s">
        <v>205</v>
      </c>
      <c r="F206">
        <f t="shared" si="9"/>
        <v>1999.125</v>
      </c>
      <c r="G206">
        <f t="shared" si="10"/>
        <v>-9.6</v>
      </c>
      <c r="H206">
        <f t="shared" si="11"/>
        <v>-18.733333333333331</v>
      </c>
    </row>
    <row r="207" spans="1:8" ht="15">
      <c r="A207" s="1" t="s">
        <v>206</v>
      </c>
      <c r="F207">
        <f t="shared" si="9"/>
        <v>1999.1479999999999</v>
      </c>
      <c r="G207">
        <f t="shared" si="10"/>
        <v>-14.5</v>
      </c>
      <c r="H207">
        <f t="shared" si="11"/>
        <v>-17.8</v>
      </c>
    </row>
    <row r="208" spans="1:8" ht="15">
      <c r="A208" s="1" t="s">
        <v>207</v>
      </c>
      <c r="F208">
        <f t="shared" si="9"/>
        <v>1999.1759999999999</v>
      </c>
      <c r="G208">
        <f t="shared" si="10"/>
        <v>-15.8</v>
      </c>
      <c r="H208">
        <f t="shared" si="11"/>
        <v>-17.233333333333331</v>
      </c>
    </row>
    <row r="209" spans="1:8" ht="15">
      <c r="A209" s="1" t="s">
        <v>208</v>
      </c>
      <c r="F209">
        <f t="shared" si="9"/>
        <v>1999.203</v>
      </c>
      <c r="G209">
        <f t="shared" si="10"/>
        <v>-17.2</v>
      </c>
      <c r="H209">
        <f t="shared" si="11"/>
        <v>-16.483333333333334</v>
      </c>
    </row>
    <row r="210" spans="1:8" ht="15">
      <c r="A210" s="1" t="s">
        <v>209</v>
      </c>
      <c r="F210">
        <f t="shared" si="9"/>
        <v>1999.23</v>
      </c>
      <c r="G210">
        <f t="shared" si="10"/>
        <v>-14.8</v>
      </c>
      <c r="H210">
        <f t="shared" si="11"/>
        <v>-15.816666666666668</v>
      </c>
    </row>
    <row r="211" spans="1:8" ht="15">
      <c r="A211" s="1" t="s">
        <v>210</v>
      </c>
      <c r="F211">
        <f t="shared" si="9"/>
        <v>1999.2570000000001</v>
      </c>
      <c r="G211">
        <f t="shared" si="10"/>
        <v>-14.2</v>
      </c>
      <c r="H211">
        <f t="shared" si="11"/>
        <v>-14.350000000000001</v>
      </c>
    </row>
    <row r="212" spans="1:8" ht="15">
      <c r="A212" s="1" t="s">
        <v>211</v>
      </c>
      <c r="F212">
        <f t="shared" si="9"/>
        <v>1999.2840000000001</v>
      </c>
      <c r="G212">
        <f t="shared" si="10"/>
        <v>-15</v>
      </c>
      <c r="H212">
        <f t="shared" si="11"/>
        <v>-15.25</v>
      </c>
    </row>
    <row r="213" spans="1:8" ht="15">
      <c r="A213" s="1" t="s">
        <v>212</v>
      </c>
      <c r="F213">
        <f t="shared" si="9"/>
        <v>1999.3389999999999</v>
      </c>
      <c r="G213">
        <f t="shared" si="10"/>
        <v>-15.7</v>
      </c>
      <c r="H213">
        <f t="shared" si="11"/>
        <v>-15.450000000000001</v>
      </c>
    </row>
    <row r="214" spans="1:8" ht="15">
      <c r="A214" s="1" t="s">
        <v>213</v>
      </c>
      <c r="F214">
        <f t="shared" si="9"/>
        <v>1999.366</v>
      </c>
      <c r="G214">
        <f t="shared" si="10"/>
        <v>-16.5</v>
      </c>
      <c r="H214">
        <f t="shared" si="11"/>
        <v>-15.566666666666668</v>
      </c>
    </row>
    <row r="215" spans="1:8" ht="15">
      <c r="A215" s="1" t="s">
        <v>214</v>
      </c>
      <c r="F215">
        <f t="shared" si="9"/>
        <v>1999.393</v>
      </c>
      <c r="G215">
        <f t="shared" si="10"/>
        <v>-17.7</v>
      </c>
      <c r="H215">
        <f t="shared" si="11"/>
        <v>-15.65</v>
      </c>
    </row>
    <row r="216" spans="1:8" ht="15">
      <c r="A216" s="1" t="s">
        <v>215</v>
      </c>
      <c r="F216">
        <f t="shared" si="9"/>
        <v>1999.42</v>
      </c>
      <c r="G216">
        <f t="shared" si="10"/>
        <v>-14.2</v>
      </c>
      <c r="H216">
        <f t="shared" si="11"/>
        <v>-15.549999999999999</v>
      </c>
    </row>
    <row r="217" spans="1:8" ht="15">
      <c r="A217" s="1" t="s">
        <v>216</v>
      </c>
      <c r="F217">
        <f t="shared" si="9"/>
        <v>1999.4469999999999</v>
      </c>
      <c r="G217">
        <f t="shared" si="10"/>
        <v>-16.8</v>
      </c>
      <c r="H217">
        <f t="shared" si="11"/>
        <v>-15.983333333333334</v>
      </c>
    </row>
    <row r="218" spans="1:8" ht="15">
      <c r="A218" s="1" t="s">
        <v>217</v>
      </c>
      <c r="F218">
        <f t="shared" si="9"/>
        <v>1999.4739999999999</v>
      </c>
      <c r="G218">
        <f t="shared" si="10"/>
        <v>-15.9</v>
      </c>
      <c r="H218">
        <f t="shared" si="11"/>
        <v>-16.133333333333336</v>
      </c>
    </row>
    <row r="219" spans="1:8" ht="15">
      <c r="A219" s="1" t="s">
        <v>218</v>
      </c>
      <c r="F219">
        <f t="shared" si="9"/>
        <v>1999.502</v>
      </c>
      <c r="G219">
        <f t="shared" si="10"/>
        <v>-14.3</v>
      </c>
      <c r="H219">
        <f t="shared" si="11"/>
        <v>-15.9</v>
      </c>
    </row>
    <row r="220" spans="1:8" ht="15">
      <c r="A220" s="1" t="s">
        <v>219</v>
      </c>
      <c r="F220">
        <f t="shared" si="9"/>
        <v>1999.529</v>
      </c>
      <c r="G220">
        <f t="shared" si="10"/>
        <v>-14.1</v>
      </c>
      <c r="H220">
        <f t="shared" si="11"/>
        <v>-15.5</v>
      </c>
    </row>
    <row r="221" spans="1:8" ht="15">
      <c r="A221" s="1" t="s">
        <v>220</v>
      </c>
      <c r="F221">
        <f t="shared" si="9"/>
        <v>1999.556</v>
      </c>
      <c r="G221">
        <f t="shared" si="10"/>
        <v>-15.8</v>
      </c>
      <c r="H221">
        <f t="shared" si="11"/>
        <v>-15.183333333333332</v>
      </c>
    </row>
    <row r="222" spans="1:8" ht="15">
      <c r="A222" s="1" t="s">
        <v>221</v>
      </c>
      <c r="F222">
        <f t="shared" si="9"/>
        <v>1999.5830000000001</v>
      </c>
      <c r="G222">
        <f t="shared" si="10"/>
        <v>-13.9</v>
      </c>
      <c r="H222">
        <f t="shared" si="11"/>
        <v>-15.133333333333335</v>
      </c>
    </row>
    <row r="223" spans="1:8" ht="15">
      <c r="A223" s="1" t="s">
        <v>222</v>
      </c>
      <c r="F223">
        <f t="shared" si="9"/>
        <v>1999.61</v>
      </c>
      <c r="G223">
        <f t="shared" si="10"/>
        <v>-16.600000000000001</v>
      </c>
      <c r="H223">
        <f t="shared" si="11"/>
        <v>-15.100000000000003</v>
      </c>
    </row>
    <row r="224" spans="1:8" ht="15">
      <c r="A224" s="1" t="s">
        <v>223</v>
      </c>
      <c r="F224">
        <f t="shared" si="9"/>
        <v>1999.6369999999999</v>
      </c>
      <c r="G224">
        <f t="shared" si="10"/>
        <v>-12.9</v>
      </c>
      <c r="H224">
        <f t="shared" si="11"/>
        <v>-14.600000000000001</v>
      </c>
    </row>
    <row r="225" spans="1:8" ht="15">
      <c r="A225" s="1" t="s">
        <v>224</v>
      </c>
      <c r="F225">
        <f t="shared" si="9"/>
        <v>1999.692</v>
      </c>
      <c r="G225">
        <f t="shared" si="10"/>
        <v>-15.5</v>
      </c>
      <c r="H225">
        <f t="shared" si="11"/>
        <v>-14.799999999999999</v>
      </c>
    </row>
    <row r="226" spans="1:8" ht="15">
      <c r="A226" s="1" t="s">
        <v>225</v>
      </c>
      <c r="F226">
        <f t="shared" si="9"/>
        <v>1999.7190000000001</v>
      </c>
      <c r="G226">
        <f t="shared" si="10"/>
        <v>-12.2</v>
      </c>
      <c r="H226">
        <f t="shared" si="11"/>
        <v>-14.483333333333334</v>
      </c>
    </row>
    <row r="227" spans="1:8" ht="15">
      <c r="A227" s="1" t="s">
        <v>226</v>
      </c>
      <c r="F227">
        <f t="shared" si="9"/>
        <v>1999.7460000000001</v>
      </c>
      <c r="G227">
        <f t="shared" si="10"/>
        <v>-13.5</v>
      </c>
      <c r="H227">
        <f t="shared" si="11"/>
        <v>-14.1</v>
      </c>
    </row>
    <row r="228" spans="1:8" ht="15">
      <c r="A228" s="1" t="s">
        <v>227</v>
      </c>
      <c r="F228">
        <f t="shared" si="9"/>
        <v>1999.7729999999999</v>
      </c>
      <c r="G228">
        <f t="shared" si="10"/>
        <v>-10.4</v>
      </c>
      <c r="H228">
        <f t="shared" si="11"/>
        <v>-13.516666666666667</v>
      </c>
    </row>
    <row r="229" spans="1:8" ht="15">
      <c r="A229" s="1" t="s">
        <v>228</v>
      </c>
      <c r="F229">
        <f t="shared" si="9"/>
        <v>1999.8009999999999</v>
      </c>
      <c r="G229">
        <f t="shared" si="10"/>
        <v>-11.6</v>
      </c>
      <c r="H229">
        <f t="shared" si="11"/>
        <v>-12.683333333333332</v>
      </c>
    </row>
    <row r="230" spans="1:8" ht="15">
      <c r="A230" s="1" t="s">
        <v>229</v>
      </c>
      <c r="F230">
        <f t="shared" si="9"/>
        <v>1999.828</v>
      </c>
      <c r="G230">
        <f t="shared" si="10"/>
        <v>-14.6</v>
      </c>
      <c r="H230">
        <f t="shared" si="11"/>
        <v>-12.966666666666667</v>
      </c>
    </row>
    <row r="231" spans="1:8" ht="15">
      <c r="A231" s="1" t="s">
        <v>230</v>
      </c>
      <c r="F231">
        <f t="shared" si="9"/>
        <v>1999.855</v>
      </c>
      <c r="G231">
        <f t="shared" si="10"/>
        <v>-16.600000000000001</v>
      </c>
      <c r="H231">
        <f t="shared" si="11"/>
        <v>-13.15</v>
      </c>
    </row>
    <row r="232" spans="1:8" ht="15">
      <c r="A232" s="1" t="s">
        <v>231</v>
      </c>
      <c r="F232">
        <f t="shared" si="9"/>
        <v>1999.8820000000001</v>
      </c>
      <c r="G232">
        <f t="shared" si="10"/>
        <v>-13.7</v>
      </c>
      <c r="H232">
        <f t="shared" si="11"/>
        <v>-13.4</v>
      </c>
    </row>
    <row r="233" spans="1:8" ht="15">
      <c r="A233" s="1" t="s">
        <v>232</v>
      </c>
      <c r="F233">
        <f t="shared" si="9"/>
        <v>1999.9090000000001</v>
      </c>
      <c r="G233">
        <f t="shared" si="10"/>
        <v>-13.4</v>
      </c>
      <c r="H233">
        <f t="shared" si="11"/>
        <v>-13.383333333333335</v>
      </c>
    </row>
    <row r="234" spans="1:8" ht="15">
      <c r="A234" s="1" t="s">
        <v>233</v>
      </c>
      <c r="F234">
        <f t="shared" si="9"/>
        <v>1999.963</v>
      </c>
      <c r="G234">
        <f t="shared" si="10"/>
        <v>-9.9</v>
      </c>
      <c r="H234">
        <f t="shared" si="11"/>
        <v>-13.300000000000002</v>
      </c>
    </row>
    <row r="235" spans="1:8" ht="15">
      <c r="A235" s="1" t="s">
        <v>234</v>
      </c>
      <c r="F235">
        <f t="shared" si="9"/>
        <v>1999.991</v>
      </c>
      <c r="G235">
        <f t="shared" si="10"/>
        <v>-10.1</v>
      </c>
      <c r="H235">
        <f t="shared" si="11"/>
        <v>-13.049999999999999</v>
      </c>
    </row>
    <row r="236" spans="1:8" ht="15">
      <c r="A236" s="1" t="s">
        <v>235</v>
      </c>
      <c r="F236">
        <f t="shared" si="9"/>
        <v>2000.018</v>
      </c>
      <c r="G236">
        <f t="shared" si="10"/>
        <v>-13</v>
      </c>
      <c r="H236">
        <f t="shared" si="11"/>
        <v>-12.783333333333333</v>
      </c>
    </row>
    <row r="237" spans="1:8" ht="15">
      <c r="A237" s="1" t="s">
        <v>236</v>
      </c>
      <c r="F237">
        <f t="shared" si="9"/>
        <v>2000.0450000000001</v>
      </c>
      <c r="G237">
        <f t="shared" si="10"/>
        <v>-11.6</v>
      </c>
      <c r="H237">
        <f t="shared" si="11"/>
        <v>-11.950000000000001</v>
      </c>
    </row>
    <row r="238" spans="1:8" ht="15">
      <c r="A238" s="1" t="s">
        <v>237</v>
      </c>
      <c r="F238">
        <f t="shared" si="9"/>
        <v>2000.0719999999999</v>
      </c>
      <c r="G238">
        <f t="shared" si="10"/>
        <v>-8.4</v>
      </c>
      <c r="H238">
        <f t="shared" si="11"/>
        <v>-11.066666666666668</v>
      </c>
    </row>
    <row r="239" spans="1:8" ht="15">
      <c r="A239" s="1" t="s">
        <v>238</v>
      </c>
      <c r="F239">
        <f t="shared" si="9"/>
        <v>2000.0989999999999</v>
      </c>
      <c r="G239">
        <f t="shared" si="10"/>
        <v>-11.5</v>
      </c>
      <c r="H239">
        <f t="shared" si="11"/>
        <v>-10.75</v>
      </c>
    </row>
    <row r="240" spans="1:8" ht="15">
      <c r="A240" s="1" t="s">
        <v>239</v>
      </c>
      <c r="F240">
        <f t="shared" si="9"/>
        <v>2000.126</v>
      </c>
      <c r="G240">
        <f t="shared" si="10"/>
        <v>-13.3</v>
      </c>
      <c r="H240">
        <f t="shared" si="11"/>
        <v>-11.316666666666668</v>
      </c>
    </row>
    <row r="241" spans="1:8" ht="15">
      <c r="A241" s="1" t="s">
        <v>240</v>
      </c>
      <c r="F241">
        <f t="shared" si="9"/>
        <v>2000.153</v>
      </c>
      <c r="G241">
        <f t="shared" si="10"/>
        <v>-11.6</v>
      </c>
      <c r="H241">
        <f t="shared" si="11"/>
        <v>-11.566666666666665</v>
      </c>
    </row>
    <row r="242" spans="1:8" ht="15">
      <c r="A242" s="1" t="s">
        <v>241</v>
      </c>
      <c r="F242">
        <f t="shared" si="9"/>
        <v>2000.18</v>
      </c>
      <c r="G242">
        <f t="shared" si="10"/>
        <v>-13.3</v>
      </c>
      <c r="H242">
        <f t="shared" si="11"/>
        <v>-11.616666666666667</v>
      </c>
    </row>
    <row r="243" spans="1:8" ht="15">
      <c r="A243" s="1" t="s">
        <v>242</v>
      </c>
      <c r="F243">
        <f t="shared" si="9"/>
        <v>2000.2070000000001</v>
      </c>
      <c r="G243">
        <f t="shared" si="10"/>
        <v>-14.1</v>
      </c>
      <c r="H243">
        <f t="shared" si="11"/>
        <v>-12.033333333333333</v>
      </c>
    </row>
    <row r="244" spans="1:8" ht="15">
      <c r="A244" s="1" t="s">
        <v>243</v>
      </c>
      <c r="F244">
        <f t="shared" si="9"/>
        <v>2000.2349999999999</v>
      </c>
      <c r="G244">
        <f t="shared" si="10"/>
        <v>-8.8000000000000007</v>
      </c>
      <c r="H244">
        <f t="shared" si="11"/>
        <v>-12.100000000000001</v>
      </c>
    </row>
    <row r="245" spans="1:8" ht="15">
      <c r="A245" s="1" t="s">
        <v>244</v>
      </c>
      <c r="F245">
        <f t="shared" si="9"/>
        <v>2000.289</v>
      </c>
      <c r="G245">
        <f t="shared" si="10"/>
        <v>-12.9</v>
      </c>
      <c r="H245">
        <f t="shared" si="11"/>
        <v>-12.333333333333336</v>
      </c>
    </row>
    <row r="246" spans="1:8" ht="15">
      <c r="A246" s="1" t="s">
        <v>245</v>
      </c>
      <c r="F246">
        <f t="shared" si="9"/>
        <v>2000.316</v>
      </c>
      <c r="G246">
        <f t="shared" si="10"/>
        <v>-13.2</v>
      </c>
      <c r="H246">
        <f t="shared" si="11"/>
        <v>-12.316666666666665</v>
      </c>
    </row>
    <row r="247" spans="1:8" ht="15">
      <c r="A247" s="1" t="s">
        <v>246</v>
      </c>
      <c r="F247">
        <f t="shared" si="9"/>
        <v>2000.3430000000001</v>
      </c>
      <c r="G247">
        <f t="shared" si="10"/>
        <v>-15.2</v>
      </c>
      <c r="H247">
        <f t="shared" si="11"/>
        <v>-12.916666666666666</v>
      </c>
    </row>
    <row r="248" spans="1:8" ht="15">
      <c r="A248" s="1" t="s">
        <v>247</v>
      </c>
      <c r="F248">
        <f t="shared" si="9"/>
        <v>2000.37</v>
      </c>
      <c r="G248">
        <f t="shared" si="10"/>
        <v>-14</v>
      </c>
      <c r="H248">
        <f t="shared" si="11"/>
        <v>-13.033333333333333</v>
      </c>
    </row>
    <row r="249" spans="1:8" ht="15">
      <c r="A249" s="1" t="s">
        <v>248</v>
      </c>
      <c r="F249">
        <f t="shared" si="9"/>
        <v>2000.3969999999999</v>
      </c>
      <c r="G249">
        <f t="shared" si="10"/>
        <v>-13.4</v>
      </c>
      <c r="H249">
        <f t="shared" si="11"/>
        <v>-12.91666666666667</v>
      </c>
    </row>
    <row r="250" spans="1:8" ht="15">
      <c r="A250" s="1" t="s">
        <v>249</v>
      </c>
      <c r="F250">
        <f t="shared" si="9"/>
        <v>2000.424</v>
      </c>
      <c r="G250">
        <f t="shared" si="10"/>
        <v>-12.3</v>
      </c>
      <c r="H250">
        <f t="shared" si="11"/>
        <v>-13.5</v>
      </c>
    </row>
    <row r="251" spans="1:8" ht="15">
      <c r="A251" s="1" t="s">
        <v>250</v>
      </c>
      <c r="F251">
        <f t="shared" si="9"/>
        <v>2000.451</v>
      </c>
      <c r="G251">
        <f t="shared" si="10"/>
        <v>-12.9</v>
      </c>
      <c r="H251">
        <f t="shared" si="11"/>
        <v>-13.5</v>
      </c>
    </row>
    <row r="252" spans="1:8" ht="15">
      <c r="A252" s="1" t="s">
        <v>251</v>
      </c>
      <c r="F252">
        <f t="shared" si="9"/>
        <v>2000.4780000000001</v>
      </c>
      <c r="G252">
        <f t="shared" si="10"/>
        <v>-15.1</v>
      </c>
      <c r="H252">
        <f t="shared" si="11"/>
        <v>-13.816666666666668</v>
      </c>
    </row>
    <row r="253" spans="1:8" ht="15">
      <c r="A253" s="1" t="s">
        <v>252</v>
      </c>
      <c r="F253">
        <f t="shared" si="9"/>
        <v>2000.5050000000001</v>
      </c>
      <c r="G253">
        <f t="shared" si="10"/>
        <v>-14</v>
      </c>
      <c r="H253">
        <f t="shared" si="11"/>
        <v>-13.616666666666667</v>
      </c>
    </row>
    <row r="254" spans="1:8" ht="15">
      <c r="A254" s="1" t="s">
        <v>253</v>
      </c>
      <c r="F254">
        <f t="shared" si="9"/>
        <v>2000.5329999999999</v>
      </c>
      <c r="G254">
        <f t="shared" si="10"/>
        <v>-11.3</v>
      </c>
      <c r="H254">
        <f t="shared" si="11"/>
        <v>-13.166666666666666</v>
      </c>
    </row>
    <row r="255" spans="1:8" ht="15">
      <c r="A255" s="1" t="s">
        <v>254</v>
      </c>
      <c r="F255">
        <f t="shared" si="9"/>
        <v>2000.587</v>
      </c>
      <c r="G255">
        <f t="shared" si="10"/>
        <v>-13.5</v>
      </c>
      <c r="H255">
        <f t="shared" si="11"/>
        <v>-13.183333333333335</v>
      </c>
    </row>
    <row r="256" spans="1:8" ht="15">
      <c r="A256" s="1" t="s">
        <v>255</v>
      </c>
      <c r="F256">
        <f t="shared" si="9"/>
        <v>2000.614</v>
      </c>
      <c r="G256">
        <f t="shared" si="10"/>
        <v>-13.2</v>
      </c>
      <c r="H256">
        <f t="shared" si="11"/>
        <v>-13.333333333333334</v>
      </c>
    </row>
    <row r="257" spans="1:8" ht="15">
      <c r="A257" s="1" t="s">
        <v>256</v>
      </c>
      <c r="F257">
        <f t="shared" si="9"/>
        <v>2000.6410000000001</v>
      </c>
      <c r="G257">
        <f t="shared" si="10"/>
        <v>-11.4</v>
      </c>
      <c r="H257">
        <f t="shared" si="11"/>
        <v>-13.083333333333336</v>
      </c>
    </row>
    <row r="258" spans="1:8" ht="15">
      <c r="A258" s="1" t="s">
        <v>257</v>
      </c>
      <c r="F258">
        <f t="shared" si="9"/>
        <v>2000.6679999999999</v>
      </c>
      <c r="G258">
        <f t="shared" si="10"/>
        <v>-16.3</v>
      </c>
      <c r="H258">
        <f t="shared" si="11"/>
        <v>-13.283333333333333</v>
      </c>
    </row>
    <row r="259" spans="1:8" ht="15">
      <c r="A259" s="1" t="s">
        <v>258</v>
      </c>
      <c r="F259">
        <f t="shared" ref="F259:F322" si="12">VALUE(LEFT(A259,8))</f>
        <v>2000.6949999999999</v>
      </c>
      <c r="G259">
        <f t="shared" ref="G259:G322" si="13">VALUE(RIGHT(A259,5))</f>
        <v>-14.4</v>
      </c>
      <c r="H259">
        <f t="shared" si="11"/>
        <v>-13.350000000000001</v>
      </c>
    </row>
    <row r="260" spans="1:8" ht="15">
      <c r="A260" s="1" t="s">
        <v>259</v>
      </c>
      <c r="F260">
        <f t="shared" si="12"/>
        <v>2000.722</v>
      </c>
      <c r="G260">
        <f t="shared" si="13"/>
        <v>-8</v>
      </c>
      <c r="H260">
        <f t="shared" si="11"/>
        <v>-12.800000000000002</v>
      </c>
    </row>
    <row r="261" spans="1:8" ht="15">
      <c r="A261" s="1" t="s">
        <v>260</v>
      </c>
      <c r="F261">
        <f t="shared" si="12"/>
        <v>2000.749</v>
      </c>
      <c r="G261">
        <f t="shared" si="13"/>
        <v>-6.6</v>
      </c>
      <c r="H261">
        <f t="shared" si="11"/>
        <v>-11.65</v>
      </c>
    </row>
    <row r="262" spans="1:8" ht="15">
      <c r="A262" s="1" t="s">
        <v>261</v>
      </c>
      <c r="F262">
        <f t="shared" si="12"/>
        <v>2000.7760000000001</v>
      </c>
      <c r="G262">
        <f t="shared" si="13"/>
        <v>-8.3000000000000007</v>
      </c>
      <c r="H262">
        <f t="shared" si="11"/>
        <v>-10.833333333333334</v>
      </c>
    </row>
    <row r="263" spans="1:8" ht="15">
      <c r="A263" s="1" t="s">
        <v>262</v>
      </c>
      <c r="F263">
        <f t="shared" si="12"/>
        <v>2000.8030000000001</v>
      </c>
      <c r="G263">
        <f t="shared" si="13"/>
        <v>-11.6</v>
      </c>
      <c r="H263">
        <f t="shared" si="11"/>
        <v>-10.866666666666667</v>
      </c>
    </row>
    <row r="264" spans="1:8" ht="15">
      <c r="A264" s="1" t="s">
        <v>263</v>
      </c>
      <c r="F264">
        <f t="shared" si="12"/>
        <v>2000.8579999999999</v>
      </c>
      <c r="G264">
        <f t="shared" si="13"/>
        <v>-9.6</v>
      </c>
      <c r="H264">
        <f t="shared" ref="H264:H327" si="14">AVERAGE(G259:G264)</f>
        <v>-9.75</v>
      </c>
    </row>
    <row r="265" spans="1:8" ht="15">
      <c r="A265" s="1" t="s">
        <v>264</v>
      </c>
      <c r="F265">
        <f t="shared" si="12"/>
        <v>2000.884</v>
      </c>
      <c r="G265">
        <f t="shared" si="13"/>
        <v>-9.3000000000000007</v>
      </c>
      <c r="H265">
        <f t="shared" si="14"/>
        <v>-8.9</v>
      </c>
    </row>
    <row r="266" spans="1:8" ht="15">
      <c r="A266" s="1" t="s">
        <v>265</v>
      </c>
      <c r="F266">
        <f t="shared" si="12"/>
        <v>2000.913</v>
      </c>
      <c r="G266">
        <f t="shared" si="13"/>
        <v>-9.4</v>
      </c>
      <c r="H266">
        <f t="shared" si="14"/>
        <v>-9.1333333333333346</v>
      </c>
    </row>
    <row r="267" spans="1:8" ht="15">
      <c r="A267" s="1" t="s">
        <v>266</v>
      </c>
      <c r="F267">
        <f t="shared" si="12"/>
        <v>2000.9390000000001</v>
      </c>
      <c r="G267">
        <f t="shared" si="13"/>
        <v>-11.5</v>
      </c>
      <c r="H267">
        <f t="shared" si="14"/>
        <v>-9.9499999999999993</v>
      </c>
    </row>
    <row r="268" spans="1:8" ht="15">
      <c r="A268" s="1" t="s">
        <v>267</v>
      </c>
      <c r="F268">
        <f t="shared" si="12"/>
        <v>2000.9659999999999</v>
      </c>
      <c r="G268">
        <f t="shared" si="13"/>
        <v>-12.2</v>
      </c>
      <c r="H268">
        <f t="shared" si="14"/>
        <v>-10.6</v>
      </c>
    </row>
    <row r="269" spans="1:8" ht="15">
      <c r="A269" s="1" t="s">
        <v>268</v>
      </c>
      <c r="F269">
        <f t="shared" si="12"/>
        <v>2000.9929999999999</v>
      </c>
      <c r="G269">
        <f t="shared" si="13"/>
        <v>-8.1999999999999993</v>
      </c>
      <c r="H269">
        <f t="shared" si="14"/>
        <v>-10.033333333333333</v>
      </c>
    </row>
    <row r="270" spans="1:8" ht="15">
      <c r="A270" s="1" t="s">
        <v>269</v>
      </c>
      <c r="F270">
        <f t="shared" si="12"/>
        <v>2001.02</v>
      </c>
      <c r="G270">
        <f t="shared" si="13"/>
        <v>-8.1999999999999993</v>
      </c>
      <c r="H270">
        <f t="shared" si="14"/>
        <v>-9.8000000000000025</v>
      </c>
    </row>
    <row r="271" spans="1:8" ht="15">
      <c r="A271" s="1" t="s">
        <v>270</v>
      </c>
      <c r="F271">
        <f t="shared" si="12"/>
        <v>2001.075</v>
      </c>
      <c r="G271">
        <f t="shared" si="13"/>
        <v>-8</v>
      </c>
      <c r="H271">
        <f t="shared" si="14"/>
        <v>-9.5833333333333339</v>
      </c>
    </row>
    <row r="272" spans="1:8" ht="15">
      <c r="A272" s="1" t="s">
        <v>271</v>
      </c>
      <c r="F272">
        <f t="shared" si="12"/>
        <v>2001.1020000000001</v>
      </c>
      <c r="G272">
        <f t="shared" si="13"/>
        <v>-9.8000000000000007</v>
      </c>
      <c r="H272">
        <f t="shared" si="14"/>
        <v>-9.6499999999999986</v>
      </c>
    </row>
    <row r="273" spans="1:8" ht="15">
      <c r="A273" s="1" t="s">
        <v>272</v>
      </c>
      <c r="F273">
        <f t="shared" si="12"/>
        <v>2001.1289999999999</v>
      </c>
      <c r="G273">
        <f t="shared" si="13"/>
        <v>-12.3</v>
      </c>
      <c r="H273">
        <f t="shared" si="14"/>
        <v>-9.7833333333333314</v>
      </c>
    </row>
    <row r="274" spans="1:8" ht="15">
      <c r="A274" s="1" t="s">
        <v>273</v>
      </c>
      <c r="F274">
        <f t="shared" si="12"/>
        <v>2001.1559999999999</v>
      </c>
      <c r="G274">
        <f t="shared" si="13"/>
        <v>-8.3000000000000007</v>
      </c>
      <c r="H274">
        <f t="shared" si="14"/>
        <v>-9.1333333333333329</v>
      </c>
    </row>
    <row r="275" spans="1:8" ht="15">
      <c r="A275" s="1" t="s">
        <v>274</v>
      </c>
      <c r="F275">
        <f t="shared" si="12"/>
        <v>2001.183</v>
      </c>
      <c r="G275">
        <f t="shared" si="13"/>
        <v>-4.8</v>
      </c>
      <c r="H275">
        <f t="shared" si="14"/>
        <v>-8.5666666666666647</v>
      </c>
    </row>
    <row r="276" spans="1:8" ht="15">
      <c r="A276" s="1" t="s">
        <v>275</v>
      </c>
      <c r="F276">
        <f t="shared" si="12"/>
        <v>2001.21</v>
      </c>
      <c r="G276">
        <f t="shared" si="13"/>
        <v>-9.3000000000000007</v>
      </c>
      <c r="H276">
        <f t="shared" si="14"/>
        <v>-8.75</v>
      </c>
    </row>
    <row r="277" spans="1:8" ht="15">
      <c r="A277" s="1" t="s">
        <v>276</v>
      </c>
      <c r="F277">
        <f t="shared" si="12"/>
        <v>2001.2380000000001</v>
      </c>
      <c r="G277">
        <f t="shared" si="13"/>
        <v>-5.6</v>
      </c>
      <c r="H277">
        <f t="shared" si="14"/>
        <v>-8.35</v>
      </c>
    </row>
    <row r="278" spans="1:8" ht="15">
      <c r="A278" s="1" t="s">
        <v>277</v>
      </c>
      <c r="F278">
        <f t="shared" si="12"/>
        <v>2001.2650000000001</v>
      </c>
      <c r="G278">
        <f t="shared" si="13"/>
        <v>-6.4</v>
      </c>
      <c r="H278">
        <f t="shared" si="14"/>
        <v>-7.7833333333333341</v>
      </c>
    </row>
    <row r="279" spans="1:8" ht="15">
      <c r="A279" s="1" t="s">
        <v>278</v>
      </c>
      <c r="F279">
        <f t="shared" si="12"/>
        <v>2001.2919999999999</v>
      </c>
      <c r="G279">
        <f t="shared" si="13"/>
        <v>-6.2</v>
      </c>
      <c r="H279">
        <f t="shared" si="14"/>
        <v>-6.7666666666666666</v>
      </c>
    </row>
    <row r="280" spans="1:8" ht="15">
      <c r="A280" s="1" t="s">
        <v>279</v>
      </c>
      <c r="F280">
        <f t="shared" si="12"/>
        <v>2001.319</v>
      </c>
      <c r="G280">
        <f t="shared" si="13"/>
        <v>-8.1999999999999993</v>
      </c>
      <c r="H280">
        <f t="shared" si="14"/>
        <v>-6.75</v>
      </c>
    </row>
    <row r="281" spans="1:8" ht="15">
      <c r="A281" s="1" t="s">
        <v>280</v>
      </c>
      <c r="F281">
        <f t="shared" si="12"/>
        <v>2001.346</v>
      </c>
      <c r="G281">
        <f t="shared" si="13"/>
        <v>-7.9</v>
      </c>
      <c r="H281">
        <f t="shared" si="14"/>
        <v>-7.2666666666666666</v>
      </c>
    </row>
    <row r="282" spans="1:8" ht="15">
      <c r="A282" s="1" t="s">
        <v>281</v>
      </c>
      <c r="F282">
        <f t="shared" si="12"/>
        <v>2001.373</v>
      </c>
      <c r="G282">
        <f t="shared" si="13"/>
        <v>-5.9</v>
      </c>
      <c r="H282">
        <f t="shared" si="14"/>
        <v>-6.6999999999999993</v>
      </c>
    </row>
    <row r="283" spans="1:8" ht="15">
      <c r="A283" s="1" t="s">
        <v>282</v>
      </c>
      <c r="F283">
        <f t="shared" si="12"/>
        <v>2001.4010000000001</v>
      </c>
      <c r="G283">
        <f t="shared" si="13"/>
        <v>-7.1</v>
      </c>
      <c r="H283">
        <f t="shared" si="14"/>
        <v>-6.95</v>
      </c>
    </row>
    <row r="284" spans="1:8" ht="15">
      <c r="A284" s="1" t="s">
        <v>283</v>
      </c>
      <c r="F284">
        <f t="shared" si="12"/>
        <v>2001.4280000000001</v>
      </c>
      <c r="G284">
        <f t="shared" si="13"/>
        <v>-8.9</v>
      </c>
      <c r="H284">
        <f t="shared" si="14"/>
        <v>-7.3666666666666663</v>
      </c>
    </row>
    <row r="285" spans="1:8" ht="15">
      <c r="A285" s="1" t="s">
        <v>284</v>
      </c>
      <c r="F285">
        <f t="shared" si="12"/>
        <v>2001.4549999999999</v>
      </c>
      <c r="G285">
        <f t="shared" si="13"/>
        <v>-10.1</v>
      </c>
      <c r="H285">
        <f t="shared" si="14"/>
        <v>-8.0166666666666675</v>
      </c>
    </row>
    <row r="286" spans="1:8" ht="15">
      <c r="A286" s="1" t="s">
        <v>285</v>
      </c>
      <c r="F286">
        <f t="shared" si="12"/>
        <v>2001.482</v>
      </c>
      <c r="G286">
        <f t="shared" si="13"/>
        <v>-3.8</v>
      </c>
      <c r="H286">
        <f t="shared" si="14"/>
        <v>-7.2833333333333323</v>
      </c>
    </row>
    <row r="287" spans="1:8" ht="15">
      <c r="A287" s="1" t="s">
        <v>286</v>
      </c>
      <c r="F287">
        <f t="shared" si="12"/>
        <v>2001.509</v>
      </c>
      <c r="G287">
        <f t="shared" si="13"/>
        <v>-3</v>
      </c>
      <c r="H287">
        <f t="shared" si="14"/>
        <v>-6.4666666666666659</v>
      </c>
    </row>
    <row r="288" spans="1:8" ht="15">
      <c r="A288" s="1" t="s">
        <v>287</v>
      </c>
      <c r="F288">
        <f t="shared" si="12"/>
        <v>2001.5360000000001</v>
      </c>
      <c r="G288">
        <f t="shared" si="13"/>
        <v>-1.3</v>
      </c>
      <c r="H288">
        <f t="shared" si="14"/>
        <v>-5.7</v>
      </c>
    </row>
    <row r="289" spans="1:8" ht="15">
      <c r="A289" s="1" t="s">
        <v>288</v>
      </c>
      <c r="F289">
        <f t="shared" si="12"/>
        <v>2001.5640000000001</v>
      </c>
      <c r="G289">
        <f t="shared" si="13"/>
        <v>-5.0999999999999996</v>
      </c>
      <c r="H289">
        <f t="shared" si="14"/>
        <v>-5.3666666666666671</v>
      </c>
    </row>
    <row r="290" spans="1:8" ht="15">
      <c r="A290" s="1" t="s">
        <v>289</v>
      </c>
      <c r="F290">
        <f t="shared" si="12"/>
        <v>2001.5909999999999</v>
      </c>
      <c r="G290">
        <f t="shared" si="13"/>
        <v>-2.2000000000000002</v>
      </c>
      <c r="H290">
        <f t="shared" si="14"/>
        <v>-4.2499999999999991</v>
      </c>
    </row>
    <row r="291" spans="1:8" ht="15">
      <c r="A291" s="1" t="s">
        <v>290</v>
      </c>
      <c r="F291">
        <f t="shared" si="12"/>
        <v>2001.6179999999999</v>
      </c>
      <c r="G291">
        <f t="shared" si="13"/>
        <v>-7.2</v>
      </c>
      <c r="H291">
        <f t="shared" si="14"/>
        <v>-3.7666666666666662</v>
      </c>
    </row>
    <row r="292" spans="1:8" ht="15">
      <c r="A292" s="1" t="s">
        <v>291</v>
      </c>
      <c r="F292">
        <f t="shared" si="12"/>
        <v>2001.645</v>
      </c>
      <c r="G292">
        <f t="shared" si="13"/>
        <v>-7.7</v>
      </c>
      <c r="H292">
        <f t="shared" si="14"/>
        <v>-4.4166666666666661</v>
      </c>
    </row>
    <row r="293" spans="1:8" ht="15">
      <c r="A293" s="1" t="s">
        <v>292</v>
      </c>
      <c r="F293">
        <f t="shared" si="12"/>
        <v>2001.672</v>
      </c>
      <c r="G293">
        <f t="shared" si="13"/>
        <v>-6.1</v>
      </c>
      <c r="H293">
        <f t="shared" si="14"/>
        <v>-4.9333333333333336</v>
      </c>
    </row>
    <row r="294" spans="1:8" ht="15">
      <c r="A294" s="1" t="s">
        <v>293</v>
      </c>
      <c r="F294">
        <f t="shared" si="12"/>
        <v>2001.6990000000001</v>
      </c>
      <c r="G294">
        <f t="shared" si="13"/>
        <v>-1.4</v>
      </c>
      <c r="H294">
        <f t="shared" si="14"/>
        <v>-4.9499999999999993</v>
      </c>
    </row>
    <row r="295" spans="1:8" ht="15">
      <c r="A295" s="1" t="s">
        <v>294</v>
      </c>
      <c r="F295">
        <f t="shared" si="12"/>
        <v>2001.7270000000001</v>
      </c>
      <c r="G295">
        <f t="shared" si="13"/>
        <v>-2</v>
      </c>
      <c r="H295">
        <f t="shared" si="14"/>
        <v>-4.4333333333333336</v>
      </c>
    </row>
    <row r="296" spans="1:8" ht="15">
      <c r="A296" s="1" t="s">
        <v>295</v>
      </c>
      <c r="F296">
        <f t="shared" si="12"/>
        <v>2001.7539999999999</v>
      </c>
      <c r="G296">
        <f t="shared" si="13"/>
        <v>-3</v>
      </c>
      <c r="H296">
        <f t="shared" si="14"/>
        <v>-4.5666666666666664</v>
      </c>
    </row>
    <row r="297" spans="1:8" ht="15">
      <c r="A297" s="1" t="s">
        <v>296</v>
      </c>
      <c r="F297">
        <f t="shared" si="12"/>
        <v>2001.7809999999999</v>
      </c>
      <c r="G297">
        <f t="shared" si="13"/>
        <v>-7.7</v>
      </c>
      <c r="H297">
        <f t="shared" si="14"/>
        <v>-4.6500000000000004</v>
      </c>
    </row>
    <row r="298" spans="1:8" ht="15">
      <c r="A298" s="1" t="s">
        <v>297</v>
      </c>
      <c r="F298">
        <f t="shared" si="12"/>
        <v>2001.808</v>
      </c>
      <c r="G298">
        <f t="shared" si="13"/>
        <v>-9.6</v>
      </c>
      <c r="H298">
        <f t="shared" si="14"/>
        <v>-4.9666666666666659</v>
      </c>
    </row>
    <row r="299" spans="1:8" ht="15">
      <c r="A299" s="1" t="s">
        <v>298</v>
      </c>
      <c r="F299">
        <f t="shared" si="12"/>
        <v>2001.835</v>
      </c>
      <c r="G299">
        <f t="shared" si="13"/>
        <v>-4.3</v>
      </c>
      <c r="H299">
        <f t="shared" si="14"/>
        <v>-4.666666666666667</v>
      </c>
    </row>
    <row r="300" spans="1:8" ht="15">
      <c r="A300" s="1" t="s">
        <v>299</v>
      </c>
      <c r="F300">
        <f t="shared" si="12"/>
        <v>2001.8620000000001</v>
      </c>
      <c r="G300">
        <f t="shared" si="13"/>
        <v>-2</v>
      </c>
      <c r="H300">
        <f t="shared" si="14"/>
        <v>-4.7666666666666666</v>
      </c>
    </row>
    <row r="301" spans="1:8" ht="15">
      <c r="A301" s="1" t="s">
        <v>300</v>
      </c>
      <c r="F301">
        <f t="shared" si="12"/>
        <v>2001.89</v>
      </c>
      <c r="G301">
        <f t="shared" si="13"/>
        <v>-4.5999999999999996</v>
      </c>
      <c r="H301">
        <f t="shared" si="14"/>
        <v>-5.1999999999999993</v>
      </c>
    </row>
    <row r="302" spans="1:8" ht="15">
      <c r="A302" s="1" t="s">
        <v>301</v>
      </c>
      <c r="F302">
        <f t="shared" si="12"/>
        <v>2001.9169999999999</v>
      </c>
      <c r="G302">
        <f t="shared" si="13"/>
        <v>-7.5</v>
      </c>
      <c r="H302">
        <f t="shared" si="14"/>
        <v>-5.95</v>
      </c>
    </row>
    <row r="303" spans="1:8" ht="15">
      <c r="A303" s="1" t="s">
        <v>302</v>
      </c>
      <c r="F303">
        <f t="shared" si="12"/>
        <v>2001.944</v>
      </c>
      <c r="G303">
        <f t="shared" si="13"/>
        <v>-7.8</v>
      </c>
      <c r="H303">
        <f t="shared" si="14"/>
        <v>-5.9666666666666659</v>
      </c>
    </row>
    <row r="304" spans="1:8" ht="15">
      <c r="A304" s="1" t="s">
        <v>303</v>
      </c>
      <c r="F304">
        <f t="shared" si="12"/>
        <v>2001.971</v>
      </c>
      <c r="G304">
        <f t="shared" si="13"/>
        <v>-7.3</v>
      </c>
      <c r="H304">
        <f t="shared" si="14"/>
        <v>-5.583333333333333</v>
      </c>
    </row>
    <row r="305" spans="1:8" ht="15">
      <c r="A305" s="1" t="s">
        <v>304</v>
      </c>
      <c r="F305">
        <f t="shared" si="12"/>
        <v>2001.998</v>
      </c>
      <c r="G305">
        <f t="shared" si="13"/>
        <v>-2.6</v>
      </c>
      <c r="H305">
        <f t="shared" si="14"/>
        <v>-5.3</v>
      </c>
    </row>
    <row r="306" spans="1:8" ht="15">
      <c r="A306" s="1" t="s">
        <v>305</v>
      </c>
      <c r="F306">
        <f t="shared" si="12"/>
        <v>2002.0260000000001</v>
      </c>
      <c r="G306">
        <f t="shared" si="13"/>
        <v>-5.7</v>
      </c>
      <c r="H306">
        <f t="shared" si="14"/>
        <v>-5.916666666666667</v>
      </c>
    </row>
    <row r="307" spans="1:8" ht="15">
      <c r="A307" s="1" t="s">
        <v>306</v>
      </c>
      <c r="F307">
        <f t="shared" si="12"/>
        <v>2002.0519999999999</v>
      </c>
      <c r="G307">
        <f t="shared" si="13"/>
        <v>-8.9</v>
      </c>
      <c r="H307">
        <f t="shared" si="14"/>
        <v>-6.6333333333333337</v>
      </c>
    </row>
    <row r="308" spans="1:8" ht="15">
      <c r="A308" s="1" t="s">
        <v>307</v>
      </c>
      <c r="F308">
        <f t="shared" si="12"/>
        <v>2002.0809999999999</v>
      </c>
      <c r="G308">
        <f t="shared" si="13"/>
        <v>-2.4</v>
      </c>
      <c r="H308">
        <f t="shared" si="14"/>
        <v>-5.7833333333333323</v>
      </c>
    </row>
    <row r="309" spans="1:8" ht="15">
      <c r="A309" s="1" t="s">
        <v>308</v>
      </c>
      <c r="F309">
        <f t="shared" si="12"/>
        <v>2002.107</v>
      </c>
      <c r="G309">
        <f t="shared" si="13"/>
        <v>-2.2000000000000002</v>
      </c>
      <c r="H309">
        <f t="shared" si="14"/>
        <v>-4.8499999999999996</v>
      </c>
    </row>
    <row r="310" spans="1:8" ht="15">
      <c r="A310" s="1" t="s">
        <v>309</v>
      </c>
      <c r="F310">
        <f t="shared" si="12"/>
        <v>2002.134</v>
      </c>
      <c r="G310">
        <f t="shared" si="13"/>
        <v>-1.6</v>
      </c>
      <c r="H310">
        <f t="shared" si="14"/>
        <v>-3.9000000000000004</v>
      </c>
    </row>
    <row r="311" spans="1:8" ht="15">
      <c r="A311" s="1" t="s">
        <v>310</v>
      </c>
      <c r="F311">
        <f t="shared" si="12"/>
        <v>2002.1610000000001</v>
      </c>
      <c r="G311">
        <f t="shared" si="13"/>
        <v>-2.4</v>
      </c>
      <c r="H311">
        <f t="shared" si="14"/>
        <v>-3.8666666666666667</v>
      </c>
    </row>
    <row r="312" spans="1:8" ht="15">
      <c r="A312" s="1" t="s">
        <v>311</v>
      </c>
      <c r="F312">
        <f t="shared" si="12"/>
        <v>2002.1890000000001</v>
      </c>
      <c r="G312">
        <f t="shared" si="13"/>
        <v>-8.1</v>
      </c>
      <c r="H312">
        <f t="shared" si="14"/>
        <v>-4.2666666666666666</v>
      </c>
    </row>
    <row r="313" spans="1:8" ht="15">
      <c r="A313" s="1" t="s">
        <v>312</v>
      </c>
      <c r="F313">
        <f t="shared" si="12"/>
        <v>2002.2159999999999</v>
      </c>
      <c r="G313">
        <f t="shared" si="13"/>
        <v>-6.2</v>
      </c>
      <c r="H313">
        <f t="shared" si="14"/>
        <v>-3.8166666666666664</v>
      </c>
    </row>
    <row r="314" spans="1:8" ht="15">
      <c r="A314" s="1" t="s">
        <v>313</v>
      </c>
      <c r="F314">
        <f t="shared" si="12"/>
        <v>2002.2429999999999</v>
      </c>
      <c r="G314">
        <f t="shared" si="13"/>
        <v>-7.5</v>
      </c>
      <c r="H314">
        <f t="shared" si="14"/>
        <v>-4.666666666666667</v>
      </c>
    </row>
    <row r="315" spans="1:8" ht="15">
      <c r="A315" s="1" t="s">
        <v>314</v>
      </c>
      <c r="F315">
        <f t="shared" si="12"/>
        <v>2002.27</v>
      </c>
      <c r="G315">
        <f t="shared" si="13"/>
        <v>-2.2999999999999998</v>
      </c>
      <c r="H315">
        <f t="shared" si="14"/>
        <v>-4.6833333333333336</v>
      </c>
    </row>
    <row r="316" spans="1:8" ht="15">
      <c r="A316" s="1" t="s">
        <v>315</v>
      </c>
      <c r="F316">
        <f t="shared" si="12"/>
        <v>2002.297</v>
      </c>
      <c r="G316">
        <f t="shared" si="13"/>
        <v>-6.7</v>
      </c>
      <c r="H316">
        <f t="shared" si="14"/>
        <v>-5.5333333333333341</v>
      </c>
    </row>
    <row r="317" spans="1:8" ht="15">
      <c r="A317" s="1" t="s">
        <v>316</v>
      </c>
      <c r="F317">
        <f t="shared" si="12"/>
        <v>2002.3240000000001</v>
      </c>
      <c r="G317">
        <f t="shared" si="13"/>
        <v>-5.6</v>
      </c>
      <c r="H317">
        <f t="shared" si="14"/>
        <v>-6.0666666666666664</v>
      </c>
    </row>
    <row r="318" spans="1:8" ht="15">
      <c r="A318" s="1" t="s">
        <v>317</v>
      </c>
      <c r="F318">
        <f t="shared" si="12"/>
        <v>2002.3510000000001</v>
      </c>
      <c r="G318">
        <f t="shared" si="13"/>
        <v>-5.9</v>
      </c>
      <c r="H318">
        <f t="shared" si="14"/>
        <v>-5.6999999999999993</v>
      </c>
    </row>
    <row r="319" spans="1:8" ht="15">
      <c r="A319" s="1" t="s">
        <v>318</v>
      </c>
      <c r="F319">
        <f t="shared" si="12"/>
        <v>2002.3789999999999</v>
      </c>
      <c r="G319">
        <f t="shared" si="13"/>
        <v>-4</v>
      </c>
      <c r="H319">
        <f t="shared" si="14"/>
        <v>-5.333333333333333</v>
      </c>
    </row>
    <row r="320" spans="1:8" ht="15">
      <c r="A320" s="1" t="s">
        <v>319</v>
      </c>
      <c r="F320">
        <f t="shared" si="12"/>
        <v>2002.4059999999999</v>
      </c>
      <c r="G320">
        <f t="shared" si="13"/>
        <v>-4.5</v>
      </c>
      <c r="H320">
        <f t="shared" si="14"/>
        <v>-4.833333333333333</v>
      </c>
    </row>
    <row r="321" spans="1:11" ht="15">
      <c r="A321" s="1" t="s">
        <v>320</v>
      </c>
      <c r="F321">
        <f t="shared" si="12"/>
        <v>2002.433</v>
      </c>
      <c r="G321">
        <f t="shared" si="13"/>
        <v>-6.9</v>
      </c>
      <c r="H321">
        <f t="shared" si="14"/>
        <v>-5.6000000000000005</v>
      </c>
    </row>
    <row r="322" spans="1:11" ht="15">
      <c r="A322" s="1" t="s">
        <v>321</v>
      </c>
      <c r="F322">
        <f t="shared" si="12"/>
        <v>2002.46</v>
      </c>
      <c r="G322">
        <f t="shared" si="13"/>
        <v>-3.8</v>
      </c>
      <c r="H322">
        <f t="shared" si="14"/>
        <v>-5.1166666666666663</v>
      </c>
    </row>
    <row r="323" spans="1:11" ht="15">
      <c r="A323" s="1" t="s">
        <v>322</v>
      </c>
      <c r="F323">
        <f t="shared" ref="F323:F386" si="15">VALUE(LEFT(A323,8))</f>
        <v>2002.4870000000001</v>
      </c>
      <c r="G323">
        <f t="shared" ref="G323:G386" si="16">VALUE(RIGHT(A323,5))</f>
        <v>-1</v>
      </c>
      <c r="H323">
        <f t="shared" si="14"/>
        <v>-4.3500000000000005</v>
      </c>
    </row>
    <row r="324" spans="1:11" ht="15">
      <c r="A324" s="1" t="s">
        <v>323</v>
      </c>
      <c r="F324" s="5">
        <f t="shared" si="15"/>
        <v>2002.5139999999999</v>
      </c>
      <c r="G324">
        <f t="shared" si="16"/>
        <v>-3.4</v>
      </c>
      <c r="H324">
        <f t="shared" si="14"/>
        <v>-3.9333333333333331</v>
      </c>
      <c r="J324">
        <v>2002.5139999999999</v>
      </c>
      <c r="K324">
        <v>-3.4</v>
      </c>
    </row>
    <row r="325" spans="1:11" ht="15">
      <c r="A325" s="1" t="s">
        <v>324</v>
      </c>
      <c r="F325" s="5">
        <f t="shared" si="15"/>
        <v>2002.5419999999999</v>
      </c>
      <c r="G325">
        <f t="shared" si="16"/>
        <v>-1.5</v>
      </c>
      <c r="H325">
        <f t="shared" si="14"/>
        <v>-3.5166666666666662</v>
      </c>
      <c r="J325">
        <v>2002.5419999999999</v>
      </c>
      <c r="K325">
        <v>-1.5</v>
      </c>
    </row>
    <row r="326" spans="1:11" ht="15">
      <c r="A326" s="1" t="s">
        <v>325</v>
      </c>
      <c r="F326" s="5">
        <f t="shared" si="15"/>
        <v>2002.569</v>
      </c>
      <c r="G326">
        <f t="shared" si="16"/>
        <v>0.2</v>
      </c>
      <c r="H326">
        <f t="shared" si="14"/>
        <v>-2.7333333333333338</v>
      </c>
      <c r="J326">
        <v>2002.569</v>
      </c>
      <c r="K326">
        <v>0.2</v>
      </c>
    </row>
    <row r="327" spans="1:11" ht="15">
      <c r="A327" s="1" t="s">
        <v>326</v>
      </c>
      <c r="F327" s="5">
        <f t="shared" si="15"/>
        <v>2002.596</v>
      </c>
      <c r="G327">
        <f t="shared" si="16"/>
        <v>0.6</v>
      </c>
      <c r="H327">
        <f t="shared" si="14"/>
        <v>-1.4833333333333334</v>
      </c>
      <c r="J327">
        <v>2002.596</v>
      </c>
      <c r="K327">
        <v>0.6</v>
      </c>
    </row>
    <row r="328" spans="1:11" ht="15">
      <c r="A328" s="1" t="s">
        <v>327</v>
      </c>
      <c r="F328" s="5">
        <f t="shared" si="15"/>
        <v>2002.623</v>
      </c>
      <c r="G328">
        <f t="shared" si="16"/>
        <v>1.8</v>
      </c>
      <c r="H328">
        <f t="shared" ref="H328:H391" si="17">AVERAGE(G323:G328)</f>
        <v>-0.55000000000000016</v>
      </c>
      <c r="J328">
        <v>2002.623</v>
      </c>
      <c r="K328">
        <v>1.8</v>
      </c>
    </row>
    <row r="329" spans="1:11" ht="15">
      <c r="A329" s="1" t="s">
        <v>328</v>
      </c>
      <c r="F329" s="5">
        <f t="shared" si="15"/>
        <v>2002.65</v>
      </c>
      <c r="G329">
        <f t="shared" si="16"/>
        <v>-2.2000000000000002</v>
      </c>
      <c r="H329">
        <f t="shared" si="17"/>
        <v>-0.75000000000000011</v>
      </c>
      <c r="J329">
        <v>2002.65</v>
      </c>
      <c r="K329">
        <v>-2.2000000000000002</v>
      </c>
    </row>
    <row r="330" spans="1:11" ht="15">
      <c r="A330" s="1" t="s">
        <v>329</v>
      </c>
      <c r="F330" s="5">
        <f t="shared" si="15"/>
        <v>2002.6769999999999</v>
      </c>
      <c r="G330">
        <f t="shared" si="16"/>
        <v>-4.3</v>
      </c>
      <c r="H330">
        <f t="shared" si="17"/>
        <v>-0.9</v>
      </c>
      <c r="J330">
        <v>2002.6769999999999</v>
      </c>
      <c r="K330">
        <v>-4.3</v>
      </c>
    </row>
    <row r="331" spans="1:11" ht="15">
      <c r="A331" s="1" t="s">
        <v>330</v>
      </c>
      <c r="F331" s="5">
        <f t="shared" si="15"/>
        <v>2002.7049999999999</v>
      </c>
      <c r="G331">
        <f t="shared" si="16"/>
        <v>-4</v>
      </c>
      <c r="H331">
        <f t="shared" si="17"/>
        <v>-1.3166666666666667</v>
      </c>
      <c r="J331">
        <v>2002.7049999999999</v>
      </c>
      <c r="K331">
        <v>-4</v>
      </c>
    </row>
    <row r="332" spans="1:11" ht="15">
      <c r="A332" s="1" t="s">
        <v>331</v>
      </c>
      <c r="F332" s="5">
        <f t="shared" si="15"/>
        <v>2002.732</v>
      </c>
      <c r="G332">
        <f t="shared" si="16"/>
        <v>-1.8</v>
      </c>
      <c r="H332">
        <f t="shared" si="17"/>
        <v>-1.6500000000000001</v>
      </c>
      <c r="J332">
        <v>2002.732</v>
      </c>
      <c r="K332">
        <v>-1.8</v>
      </c>
    </row>
    <row r="333" spans="1:11" ht="15">
      <c r="A333" s="1" t="s">
        <v>332</v>
      </c>
      <c r="F333" s="5">
        <v>2002.759</v>
      </c>
      <c r="G333">
        <f t="shared" si="16"/>
        <v>-3</v>
      </c>
      <c r="H333">
        <f t="shared" si="17"/>
        <v>-2.25</v>
      </c>
      <c r="J333">
        <v>2002.759</v>
      </c>
      <c r="K333">
        <v>-3</v>
      </c>
    </row>
    <row r="334" spans="1:11" ht="15">
      <c r="A334" s="1" t="s">
        <v>333</v>
      </c>
      <c r="F334" s="5">
        <v>2002.7860000000001</v>
      </c>
      <c r="G334">
        <f t="shared" si="16"/>
        <v>0.5</v>
      </c>
      <c r="H334">
        <f t="shared" si="17"/>
        <v>-2.4666666666666668</v>
      </c>
      <c r="J334">
        <v>2002.7860000000001</v>
      </c>
      <c r="K334">
        <v>0.5</v>
      </c>
    </row>
    <row r="335" spans="1:11" ht="15">
      <c r="A335" s="1" t="s">
        <v>334</v>
      </c>
      <c r="F335" s="5">
        <v>2002.8130000000001</v>
      </c>
      <c r="G335">
        <f t="shared" si="16"/>
        <v>3.9</v>
      </c>
      <c r="H335">
        <f t="shared" si="17"/>
        <v>-1.4500000000000002</v>
      </c>
      <c r="J335">
        <v>2002.8130000000001</v>
      </c>
      <c r="K335">
        <v>3.9</v>
      </c>
    </row>
    <row r="336" spans="1:11" ht="15">
      <c r="A336" s="1" t="s">
        <v>335</v>
      </c>
      <c r="F336" s="5">
        <v>2002.84</v>
      </c>
      <c r="G336">
        <f t="shared" si="16"/>
        <v>-2.8</v>
      </c>
      <c r="H336">
        <f t="shared" si="17"/>
        <v>-1.2</v>
      </c>
      <c r="J336">
        <v>2002.84</v>
      </c>
      <c r="K336">
        <v>-2.8</v>
      </c>
    </row>
    <row r="337" spans="1:11" ht="15">
      <c r="A337" s="1" t="s">
        <v>336</v>
      </c>
      <c r="F337" s="5">
        <v>2002.8679999999999</v>
      </c>
      <c r="G337">
        <f t="shared" si="16"/>
        <v>-2.2000000000000002</v>
      </c>
      <c r="H337">
        <f t="shared" si="17"/>
        <v>-0.9</v>
      </c>
      <c r="J337">
        <v>2002.8679999999999</v>
      </c>
      <c r="K337">
        <v>-2.2000000000000002</v>
      </c>
    </row>
    <row r="338" spans="1:11" ht="15">
      <c r="A338" s="1" t="s">
        <v>337</v>
      </c>
      <c r="F338" s="5">
        <v>2002.893</v>
      </c>
      <c r="G338">
        <f t="shared" si="16"/>
        <v>1.3</v>
      </c>
      <c r="H338">
        <f t="shared" si="17"/>
        <v>-0.3833333333333333</v>
      </c>
      <c r="J338">
        <v>2002.893</v>
      </c>
      <c r="K338">
        <v>1.3</v>
      </c>
    </row>
    <row r="339" spans="1:11" ht="15">
      <c r="A339" s="1" t="s">
        <v>338</v>
      </c>
      <c r="F339" s="5">
        <v>2002.922</v>
      </c>
      <c r="G339">
        <f t="shared" si="16"/>
        <v>-0.2</v>
      </c>
      <c r="H339">
        <f t="shared" si="17"/>
        <v>8.3333333333333412E-2</v>
      </c>
      <c r="J339">
        <v>2002.922</v>
      </c>
      <c r="K339">
        <v>-0.2</v>
      </c>
    </row>
    <row r="340" spans="1:11" ht="15">
      <c r="A340" s="1" t="s">
        <v>339</v>
      </c>
      <c r="F340" s="5">
        <v>2002.9490000000001</v>
      </c>
      <c r="G340">
        <f t="shared" si="16"/>
        <v>0.1</v>
      </c>
      <c r="H340">
        <f t="shared" si="17"/>
        <v>1.6666666666666659E-2</v>
      </c>
      <c r="J340">
        <v>2002.9490000000001</v>
      </c>
      <c r="K340">
        <v>0.1</v>
      </c>
    </row>
    <row r="341" spans="1:11" ht="15">
      <c r="A341" s="1" t="s">
        <v>340</v>
      </c>
      <c r="F341" s="5">
        <v>2002.9760000000001</v>
      </c>
      <c r="G341">
        <f t="shared" si="16"/>
        <v>-1.5</v>
      </c>
      <c r="H341">
        <f t="shared" si="17"/>
        <v>-0.88333333333333341</v>
      </c>
      <c r="J341">
        <v>2002.9760000000001</v>
      </c>
      <c r="K341">
        <v>-1.5</v>
      </c>
    </row>
    <row r="342" spans="1:11" ht="15">
      <c r="A342" s="1" t="s">
        <v>341</v>
      </c>
      <c r="F342" s="5">
        <v>2003.0029999999999</v>
      </c>
      <c r="G342">
        <f t="shared" si="16"/>
        <v>-2.6</v>
      </c>
      <c r="H342">
        <f t="shared" si="17"/>
        <v>-0.85</v>
      </c>
      <c r="J342">
        <v>2003.0029999999999</v>
      </c>
      <c r="K342">
        <v>-2.6</v>
      </c>
    </row>
    <row r="343" spans="1:11" ht="15">
      <c r="A343" s="1" t="s">
        <v>342</v>
      </c>
      <c r="F343" s="5">
        <v>2003.0309999999999</v>
      </c>
      <c r="G343">
        <f t="shared" si="16"/>
        <v>-3</v>
      </c>
      <c r="H343">
        <f t="shared" si="17"/>
        <v>-0.98333333333333339</v>
      </c>
      <c r="J343">
        <v>2003.0309999999999</v>
      </c>
      <c r="K343">
        <v>-3</v>
      </c>
    </row>
    <row r="344" spans="1:11" ht="15">
      <c r="A344" s="1" t="s">
        <v>343</v>
      </c>
      <c r="F344" s="5">
        <v>2003.058</v>
      </c>
      <c r="G344">
        <f t="shared" si="16"/>
        <v>2.9</v>
      </c>
      <c r="H344">
        <f t="shared" si="17"/>
        <v>-0.71666666666666679</v>
      </c>
      <c r="J344">
        <v>2003.058</v>
      </c>
      <c r="K344">
        <v>2.9</v>
      </c>
    </row>
    <row r="345" spans="1:11" ht="15">
      <c r="A345" s="1" t="s">
        <v>344</v>
      </c>
      <c r="F345" s="5">
        <v>2003.085</v>
      </c>
      <c r="G345">
        <f t="shared" si="16"/>
        <v>2.2999999999999998</v>
      </c>
      <c r="H345">
        <f t="shared" si="17"/>
        <v>-0.3</v>
      </c>
      <c r="J345">
        <v>2003.085</v>
      </c>
      <c r="K345">
        <v>2.2999999999999998</v>
      </c>
    </row>
    <row r="346" spans="1:11" ht="15">
      <c r="A346" s="1" t="s">
        <v>345</v>
      </c>
      <c r="F346" s="5">
        <v>2003.1120000000001</v>
      </c>
      <c r="G346">
        <f t="shared" si="16"/>
        <v>4.8</v>
      </c>
      <c r="H346">
        <f t="shared" si="17"/>
        <v>0.48333333333333339</v>
      </c>
      <c r="J346">
        <v>2003.1120000000001</v>
      </c>
      <c r="K346">
        <v>4.8</v>
      </c>
    </row>
    <row r="347" spans="1:11" ht="15">
      <c r="A347" s="1" t="s">
        <v>346</v>
      </c>
      <c r="F347" s="5">
        <v>2003.1389999999999</v>
      </c>
      <c r="G347">
        <f t="shared" si="16"/>
        <v>-0.6</v>
      </c>
      <c r="H347">
        <f t="shared" si="17"/>
        <v>0.63333333333333341</v>
      </c>
      <c r="J347">
        <v>2003.1389999999999</v>
      </c>
      <c r="K347">
        <v>-0.6</v>
      </c>
    </row>
    <row r="348" spans="1:11" ht="15">
      <c r="A348" s="1" t="s">
        <v>347</v>
      </c>
      <c r="F348" s="5">
        <v>2003.1659999999999</v>
      </c>
      <c r="G348">
        <f t="shared" si="16"/>
        <v>-2.2999999999999998</v>
      </c>
      <c r="H348">
        <f t="shared" si="17"/>
        <v>0.68333333333333346</v>
      </c>
      <c r="J348">
        <v>2003.1659999999999</v>
      </c>
      <c r="K348">
        <v>-2.2999999999999998</v>
      </c>
    </row>
    <row r="349" spans="1:11" ht="15">
      <c r="A349" s="1" t="s">
        <v>348</v>
      </c>
      <c r="F349" s="5">
        <f t="shared" si="15"/>
        <v>2003.194</v>
      </c>
      <c r="G349">
        <f t="shared" si="16"/>
        <v>-0.1</v>
      </c>
      <c r="H349">
        <f t="shared" si="17"/>
        <v>1.1666666666666667</v>
      </c>
      <c r="J349">
        <v>2003.194</v>
      </c>
      <c r="K349">
        <v>-0.1</v>
      </c>
    </row>
    <row r="350" spans="1:11" ht="15">
      <c r="A350" s="1" t="s">
        <v>349</v>
      </c>
      <c r="F350" s="5">
        <f t="shared" si="15"/>
        <v>2003.221</v>
      </c>
      <c r="G350">
        <f t="shared" si="16"/>
        <v>0.7</v>
      </c>
      <c r="H350">
        <f t="shared" si="17"/>
        <v>0.80000000000000016</v>
      </c>
      <c r="J350">
        <v>2003.221</v>
      </c>
      <c r="K350">
        <v>0.7</v>
      </c>
    </row>
    <row r="351" spans="1:11" ht="15">
      <c r="A351" s="1" t="s">
        <v>350</v>
      </c>
      <c r="F351" s="5">
        <f t="shared" si="15"/>
        <v>2003.248</v>
      </c>
      <c r="G351">
        <f t="shared" si="16"/>
        <v>-0.3</v>
      </c>
      <c r="H351">
        <f t="shared" si="17"/>
        <v>0.3666666666666667</v>
      </c>
      <c r="J351">
        <v>2003.248</v>
      </c>
      <c r="K351">
        <v>-0.3</v>
      </c>
    </row>
    <row r="352" spans="1:11" ht="15">
      <c r="A352" s="1" t="s">
        <v>351</v>
      </c>
      <c r="F352">
        <f t="shared" si="15"/>
        <v>2003.279</v>
      </c>
      <c r="G352">
        <f t="shared" si="16"/>
        <v>-0.7</v>
      </c>
      <c r="H352">
        <f t="shared" si="17"/>
        <v>-0.54999999999999993</v>
      </c>
    </row>
    <row r="353" spans="1:8" ht="15">
      <c r="A353" s="1" t="s">
        <v>352</v>
      </c>
      <c r="F353">
        <f t="shared" si="15"/>
        <v>2003.3019999999999</v>
      </c>
      <c r="G353">
        <f t="shared" si="16"/>
        <v>-2.5</v>
      </c>
      <c r="H353">
        <f t="shared" si="17"/>
        <v>-0.8666666666666667</v>
      </c>
    </row>
    <row r="354" spans="1:8" ht="15">
      <c r="A354" s="1" t="s">
        <v>353</v>
      </c>
      <c r="F354">
        <f t="shared" si="15"/>
        <v>2003.329</v>
      </c>
      <c r="G354">
        <f t="shared" si="16"/>
        <v>-1.5</v>
      </c>
      <c r="H354">
        <f t="shared" si="17"/>
        <v>-0.73333333333333339</v>
      </c>
    </row>
    <row r="355" spans="1:8" ht="15">
      <c r="A355" s="1" t="s">
        <v>354</v>
      </c>
      <c r="F355">
        <f t="shared" si="15"/>
        <v>2003.357</v>
      </c>
      <c r="G355">
        <f t="shared" si="16"/>
        <v>-0.2</v>
      </c>
      <c r="H355">
        <f t="shared" si="17"/>
        <v>-0.75</v>
      </c>
    </row>
    <row r="356" spans="1:8" ht="15">
      <c r="A356" s="1" t="s">
        <v>355</v>
      </c>
      <c r="F356">
        <f t="shared" si="15"/>
        <v>2003.384</v>
      </c>
      <c r="G356">
        <f t="shared" si="16"/>
        <v>0.2</v>
      </c>
      <c r="H356">
        <f t="shared" si="17"/>
        <v>-0.83333333333333337</v>
      </c>
    </row>
    <row r="357" spans="1:8" ht="15">
      <c r="A357" s="1" t="s">
        <v>356</v>
      </c>
      <c r="F357">
        <f t="shared" si="15"/>
        <v>2003.4110000000001</v>
      </c>
      <c r="G357">
        <f t="shared" si="16"/>
        <v>0.1</v>
      </c>
      <c r="H357">
        <f t="shared" si="17"/>
        <v>-0.76666666666666672</v>
      </c>
    </row>
    <row r="358" spans="1:8" ht="15">
      <c r="A358" s="1" t="s">
        <v>357</v>
      </c>
      <c r="F358">
        <f t="shared" si="15"/>
        <v>2003.4380000000001</v>
      </c>
      <c r="G358">
        <f t="shared" si="16"/>
        <v>-2.1</v>
      </c>
      <c r="H358">
        <f t="shared" si="17"/>
        <v>-1</v>
      </c>
    </row>
    <row r="359" spans="1:8" ht="15">
      <c r="A359" s="1" t="s">
        <v>358</v>
      </c>
      <c r="F359">
        <f t="shared" si="15"/>
        <v>2003.4649999999999</v>
      </c>
      <c r="G359">
        <f t="shared" si="16"/>
        <v>-0.7</v>
      </c>
      <c r="H359">
        <f t="shared" si="17"/>
        <v>-0.70000000000000007</v>
      </c>
    </row>
    <row r="360" spans="1:8" ht="15">
      <c r="A360" s="1" t="s">
        <v>359</v>
      </c>
      <c r="F360">
        <f t="shared" si="15"/>
        <v>2003.492</v>
      </c>
      <c r="G360">
        <f t="shared" si="16"/>
        <v>-3.2</v>
      </c>
      <c r="H360">
        <f t="shared" si="17"/>
        <v>-0.98333333333333339</v>
      </c>
    </row>
    <row r="361" spans="1:8" ht="15">
      <c r="A361" s="1" t="s">
        <v>360</v>
      </c>
      <c r="F361">
        <f t="shared" si="15"/>
        <v>2003.52</v>
      </c>
      <c r="G361">
        <f t="shared" si="16"/>
        <v>-2.7</v>
      </c>
      <c r="H361">
        <f t="shared" si="17"/>
        <v>-1.4000000000000001</v>
      </c>
    </row>
    <row r="362" spans="1:8" ht="15">
      <c r="A362" s="1" t="s">
        <v>361</v>
      </c>
      <c r="F362">
        <f t="shared" si="15"/>
        <v>2003.547</v>
      </c>
      <c r="G362">
        <f t="shared" si="16"/>
        <v>1.1000000000000001</v>
      </c>
      <c r="H362">
        <f t="shared" si="17"/>
        <v>-1.2500000000000002</v>
      </c>
    </row>
    <row r="363" spans="1:8" ht="15">
      <c r="A363" s="1" t="s">
        <v>362</v>
      </c>
      <c r="F363">
        <f t="shared" si="15"/>
        <v>2003.5740000000001</v>
      </c>
      <c r="G363">
        <f t="shared" si="16"/>
        <v>-0.7</v>
      </c>
      <c r="H363">
        <f t="shared" si="17"/>
        <v>-1.3833333333333331</v>
      </c>
    </row>
    <row r="364" spans="1:8" ht="15">
      <c r="A364" s="1" t="s">
        <v>363</v>
      </c>
      <c r="F364">
        <f t="shared" si="15"/>
        <v>2003.6010000000001</v>
      </c>
      <c r="G364">
        <f t="shared" si="16"/>
        <v>-0.1</v>
      </c>
      <c r="H364">
        <f t="shared" si="17"/>
        <v>-1.05</v>
      </c>
    </row>
    <row r="365" spans="1:8" ht="15">
      <c r="A365" s="1" t="s">
        <v>364</v>
      </c>
      <c r="F365">
        <f t="shared" si="15"/>
        <v>2003.6279999999999</v>
      </c>
      <c r="G365">
        <f t="shared" si="16"/>
        <v>-3.2</v>
      </c>
      <c r="H365">
        <f t="shared" si="17"/>
        <v>-1.4666666666666668</v>
      </c>
    </row>
    <row r="366" spans="1:8" ht="15">
      <c r="A366" s="1" t="s">
        <v>365</v>
      </c>
      <c r="F366">
        <f t="shared" si="15"/>
        <v>2003.655</v>
      </c>
      <c r="G366">
        <f t="shared" si="16"/>
        <v>-0.8</v>
      </c>
      <c r="H366">
        <f t="shared" si="17"/>
        <v>-1.0666666666666667</v>
      </c>
    </row>
    <row r="367" spans="1:8" ht="15">
      <c r="A367" s="1" t="s">
        <v>366</v>
      </c>
      <c r="F367">
        <f t="shared" si="15"/>
        <v>2003.683</v>
      </c>
      <c r="G367">
        <f t="shared" si="16"/>
        <v>1.3</v>
      </c>
      <c r="H367">
        <f t="shared" si="17"/>
        <v>-0.40000000000000008</v>
      </c>
    </row>
    <row r="368" spans="1:8" ht="15">
      <c r="A368" s="1" t="s">
        <v>367</v>
      </c>
      <c r="F368">
        <f t="shared" si="15"/>
        <v>2003.71</v>
      </c>
      <c r="G368">
        <f t="shared" si="16"/>
        <v>1</v>
      </c>
      <c r="H368">
        <f t="shared" si="17"/>
        <v>-0.41666666666666669</v>
      </c>
    </row>
    <row r="369" spans="1:8" ht="15">
      <c r="A369" s="1" t="s">
        <v>368</v>
      </c>
      <c r="F369">
        <f t="shared" si="15"/>
        <v>2003.7370000000001</v>
      </c>
      <c r="G369">
        <f t="shared" si="16"/>
        <v>0.8</v>
      </c>
      <c r="H369">
        <f t="shared" si="17"/>
        <v>-0.16666666666666677</v>
      </c>
    </row>
    <row r="370" spans="1:8" ht="15">
      <c r="A370" s="1" t="s">
        <v>369</v>
      </c>
      <c r="F370">
        <f t="shared" si="15"/>
        <v>2003.7639999999999</v>
      </c>
      <c r="G370">
        <f t="shared" si="16"/>
        <v>3</v>
      </c>
      <c r="H370">
        <f t="shared" si="17"/>
        <v>0.34999999999999992</v>
      </c>
    </row>
    <row r="371" spans="1:8" ht="15">
      <c r="A371" s="1" t="s">
        <v>370</v>
      </c>
      <c r="F371">
        <f t="shared" si="15"/>
        <v>2003.7909999999999</v>
      </c>
      <c r="G371">
        <f t="shared" si="16"/>
        <v>1</v>
      </c>
      <c r="H371">
        <f t="shared" si="17"/>
        <v>1.05</v>
      </c>
    </row>
    <row r="372" spans="1:8" ht="15">
      <c r="A372" s="1" t="s">
        <v>371</v>
      </c>
      <c r="F372">
        <f t="shared" si="15"/>
        <v>2003.818</v>
      </c>
      <c r="G372">
        <f t="shared" si="16"/>
        <v>1.3</v>
      </c>
      <c r="H372">
        <f t="shared" si="17"/>
        <v>1.4000000000000001</v>
      </c>
    </row>
    <row r="373" spans="1:8" ht="15">
      <c r="A373" s="1" t="s">
        <v>372</v>
      </c>
      <c r="F373">
        <f t="shared" si="15"/>
        <v>2003.846</v>
      </c>
      <c r="G373">
        <f t="shared" si="16"/>
        <v>0.3</v>
      </c>
      <c r="H373">
        <f t="shared" si="17"/>
        <v>1.2333333333333332</v>
      </c>
    </row>
    <row r="374" spans="1:8" ht="15">
      <c r="A374" s="1" t="s">
        <v>373</v>
      </c>
      <c r="F374">
        <f t="shared" si="15"/>
        <v>2003.8710000000001</v>
      </c>
      <c r="G374">
        <f t="shared" si="16"/>
        <v>-0.6</v>
      </c>
      <c r="H374">
        <f t="shared" si="17"/>
        <v>0.96666666666666667</v>
      </c>
    </row>
    <row r="375" spans="1:8" ht="15">
      <c r="A375" s="1" t="s">
        <v>374</v>
      </c>
      <c r="F375">
        <f t="shared" si="15"/>
        <v>2003.9110000000001</v>
      </c>
      <c r="G375">
        <f t="shared" si="16"/>
        <v>-1.3</v>
      </c>
      <c r="H375">
        <f t="shared" si="17"/>
        <v>0.6166666666666667</v>
      </c>
    </row>
    <row r="376" spans="1:8" ht="15">
      <c r="A376" s="1" t="s">
        <v>375</v>
      </c>
      <c r="F376">
        <f t="shared" si="15"/>
        <v>2003.9269999999999</v>
      </c>
      <c r="G376">
        <f t="shared" si="16"/>
        <v>2.4</v>
      </c>
      <c r="H376">
        <f t="shared" si="17"/>
        <v>0.51666666666666661</v>
      </c>
    </row>
    <row r="377" spans="1:8" ht="15">
      <c r="A377" s="1" t="s">
        <v>376</v>
      </c>
      <c r="F377">
        <f t="shared" si="15"/>
        <v>2003.954</v>
      </c>
      <c r="G377">
        <f t="shared" si="16"/>
        <v>1.7</v>
      </c>
      <c r="H377">
        <f t="shared" si="17"/>
        <v>0.6333333333333333</v>
      </c>
    </row>
    <row r="378" spans="1:8" ht="15">
      <c r="A378" s="1" t="s">
        <v>377</v>
      </c>
      <c r="F378">
        <f t="shared" si="15"/>
        <v>2003.981</v>
      </c>
      <c r="G378">
        <f t="shared" si="16"/>
        <v>-1.6</v>
      </c>
      <c r="H378">
        <f t="shared" si="17"/>
        <v>0.15</v>
      </c>
    </row>
    <row r="379" spans="1:8" ht="15">
      <c r="A379" s="1" t="s">
        <v>378</v>
      </c>
      <c r="F379">
        <f t="shared" si="15"/>
        <v>2004.008</v>
      </c>
      <c r="G379">
        <f t="shared" si="16"/>
        <v>-0.6</v>
      </c>
      <c r="H379">
        <f t="shared" si="17"/>
        <v>0</v>
      </c>
    </row>
    <row r="380" spans="1:8" ht="15">
      <c r="A380" s="1" t="s">
        <v>379</v>
      </c>
      <c r="F380">
        <f t="shared" si="15"/>
        <v>2004.0360000000001</v>
      </c>
      <c r="G380">
        <f t="shared" si="16"/>
        <v>4.7</v>
      </c>
      <c r="H380">
        <f t="shared" si="17"/>
        <v>0.8833333333333333</v>
      </c>
    </row>
    <row r="381" spans="1:8" ht="15">
      <c r="A381" s="1" t="s">
        <v>380</v>
      </c>
      <c r="F381">
        <f t="shared" si="15"/>
        <v>2004.0630000000001</v>
      </c>
      <c r="G381">
        <f t="shared" si="16"/>
        <v>4.3</v>
      </c>
      <c r="H381">
        <f t="shared" si="17"/>
        <v>1.8166666666666664</v>
      </c>
    </row>
    <row r="382" spans="1:8" ht="15">
      <c r="A382" s="1" t="s">
        <v>381</v>
      </c>
      <c r="F382">
        <f t="shared" si="15"/>
        <v>2004.09</v>
      </c>
      <c r="G382">
        <f t="shared" si="16"/>
        <v>2.2000000000000002</v>
      </c>
      <c r="H382">
        <f t="shared" si="17"/>
        <v>1.7833333333333332</v>
      </c>
    </row>
    <row r="383" spans="1:8" ht="15">
      <c r="A383" s="1" t="s">
        <v>382</v>
      </c>
      <c r="F383">
        <f t="shared" si="15"/>
        <v>2004.1130000000001</v>
      </c>
      <c r="G383">
        <f t="shared" si="16"/>
        <v>-3.4</v>
      </c>
      <c r="H383">
        <f t="shared" si="17"/>
        <v>0.93333333333333324</v>
      </c>
    </row>
    <row r="384" spans="1:8" ht="15">
      <c r="A384" s="1" t="s">
        <v>383</v>
      </c>
      <c r="F384">
        <f t="shared" si="15"/>
        <v>2004.1479999999999</v>
      </c>
      <c r="G384">
        <f t="shared" si="16"/>
        <v>1.3</v>
      </c>
      <c r="H384">
        <f t="shared" si="17"/>
        <v>1.416666666666667</v>
      </c>
    </row>
    <row r="385" spans="1:8" ht="15">
      <c r="A385" s="1" t="s">
        <v>384</v>
      </c>
      <c r="F385">
        <f t="shared" si="15"/>
        <v>2004.171</v>
      </c>
      <c r="G385">
        <f t="shared" si="16"/>
        <v>1.4</v>
      </c>
      <c r="H385">
        <f t="shared" si="17"/>
        <v>1.75</v>
      </c>
    </row>
    <row r="386" spans="1:8" ht="15">
      <c r="A386" s="1" t="s">
        <v>385</v>
      </c>
      <c r="F386">
        <f t="shared" si="15"/>
        <v>2004.1980000000001</v>
      </c>
      <c r="G386">
        <f t="shared" si="16"/>
        <v>1</v>
      </c>
      <c r="H386">
        <f t="shared" si="17"/>
        <v>1.1333333333333335</v>
      </c>
    </row>
    <row r="387" spans="1:8" ht="15">
      <c r="A387" s="1" t="s">
        <v>386</v>
      </c>
      <c r="F387">
        <f t="shared" ref="F387:F450" si="18">VALUE(LEFT(A387,8))</f>
        <v>2004.2249999999999</v>
      </c>
      <c r="G387">
        <f t="shared" ref="G387:G450" si="19">VALUE(RIGHT(A387,5))</f>
        <v>1.1000000000000001</v>
      </c>
      <c r="H387">
        <f t="shared" si="17"/>
        <v>0.6</v>
      </c>
    </row>
    <row r="388" spans="1:8" ht="15">
      <c r="A388" s="1" t="s">
        <v>387</v>
      </c>
      <c r="F388">
        <f t="shared" si="18"/>
        <v>2004.251</v>
      </c>
      <c r="G388">
        <f t="shared" si="19"/>
        <v>3</v>
      </c>
      <c r="H388">
        <f t="shared" si="17"/>
        <v>0.73333333333333339</v>
      </c>
    </row>
    <row r="389" spans="1:8" ht="15">
      <c r="A389" s="1" t="s">
        <v>388</v>
      </c>
      <c r="F389">
        <f t="shared" si="18"/>
        <v>2004.279</v>
      </c>
      <c r="G389">
        <f t="shared" si="19"/>
        <v>1.3</v>
      </c>
      <c r="H389">
        <f t="shared" si="17"/>
        <v>1.5166666666666668</v>
      </c>
    </row>
    <row r="390" spans="1:8" ht="15">
      <c r="A390" s="1" t="s">
        <v>389</v>
      </c>
      <c r="F390">
        <f t="shared" si="18"/>
        <v>2004.307</v>
      </c>
      <c r="G390">
        <f t="shared" si="19"/>
        <v>4.5999999999999996</v>
      </c>
      <c r="H390">
        <f t="shared" si="17"/>
        <v>2.0666666666666664</v>
      </c>
    </row>
    <row r="391" spans="1:8" ht="15">
      <c r="A391" s="1" t="s">
        <v>390</v>
      </c>
      <c r="F391">
        <f t="shared" si="18"/>
        <v>2004.3340000000001</v>
      </c>
      <c r="G391">
        <f t="shared" si="19"/>
        <v>0.1</v>
      </c>
      <c r="H391">
        <f t="shared" si="17"/>
        <v>1.8499999999999999</v>
      </c>
    </row>
    <row r="392" spans="1:8" ht="15">
      <c r="A392" s="1" t="s">
        <v>391</v>
      </c>
      <c r="F392">
        <f t="shared" si="18"/>
        <v>2004.3610000000001</v>
      </c>
      <c r="G392">
        <f t="shared" si="19"/>
        <v>0</v>
      </c>
      <c r="H392">
        <f t="shared" ref="H392:H455" si="20">AVERAGE(G387:G392)</f>
        <v>1.6833333333333333</v>
      </c>
    </row>
    <row r="393" spans="1:8" ht="15">
      <c r="A393" s="1" t="s">
        <v>392</v>
      </c>
      <c r="F393">
        <f t="shared" si="18"/>
        <v>2004.3879999999999</v>
      </c>
      <c r="G393">
        <f t="shared" si="19"/>
        <v>-1</v>
      </c>
      <c r="H393">
        <f t="shared" si="20"/>
        <v>1.333333333333333</v>
      </c>
    </row>
    <row r="394" spans="1:8" ht="15">
      <c r="A394" s="1" t="s">
        <v>393</v>
      </c>
      <c r="F394">
        <f t="shared" si="18"/>
        <v>2004.415</v>
      </c>
      <c r="G394">
        <f t="shared" si="19"/>
        <v>2.8</v>
      </c>
      <c r="H394">
        <f t="shared" si="20"/>
        <v>1.2999999999999998</v>
      </c>
    </row>
    <row r="395" spans="1:8" ht="15">
      <c r="A395" s="1" t="s">
        <v>394</v>
      </c>
      <c r="F395">
        <f t="shared" si="18"/>
        <v>2004.442</v>
      </c>
      <c r="G395">
        <f t="shared" si="19"/>
        <v>2.1</v>
      </c>
      <c r="H395">
        <f t="shared" si="20"/>
        <v>1.4333333333333333</v>
      </c>
    </row>
    <row r="396" spans="1:8" ht="15">
      <c r="A396" s="1" t="s">
        <v>395</v>
      </c>
      <c r="F396">
        <f t="shared" si="18"/>
        <v>2004.4690000000001</v>
      </c>
      <c r="G396">
        <f t="shared" si="19"/>
        <v>0.8</v>
      </c>
      <c r="H396">
        <f t="shared" si="20"/>
        <v>0.79999999999999993</v>
      </c>
    </row>
    <row r="397" spans="1:8" ht="15">
      <c r="A397" s="1" t="s">
        <v>396</v>
      </c>
      <c r="F397">
        <f t="shared" si="18"/>
        <v>2004.4960000000001</v>
      </c>
      <c r="G397">
        <f t="shared" si="19"/>
        <v>4.7</v>
      </c>
      <c r="H397">
        <f t="shared" si="20"/>
        <v>1.5666666666666667</v>
      </c>
    </row>
    <row r="398" spans="1:8" ht="15">
      <c r="A398" s="1" t="s">
        <v>397</v>
      </c>
      <c r="F398">
        <f t="shared" si="18"/>
        <v>2004.5229999999999</v>
      </c>
      <c r="G398">
        <f t="shared" si="19"/>
        <v>4.8</v>
      </c>
      <c r="H398">
        <f t="shared" si="20"/>
        <v>2.3666666666666667</v>
      </c>
    </row>
    <row r="399" spans="1:8" ht="15">
      <c r="A399" s="1" t="s">
        <v>398</v>
      </c>
      <c r="F399">
        <f t="shared" si="18"/>
        <v>2004.55</v>
      </c>
      <c r="G399">
        <f t="shared" si="19"/>
        <v>2.9</v>
      </c>
      <c r="H399">
        <f t="shared" si="20"/>
        <v>3.0166666666666662</v>
      </c>
    </row>
    <row r="400" spans="1:8" ht="15">
      <c r="A400" s="1" t="s">
        <v>399</v>
      </c>
      <c r="F400">
        <f t="shared" si="18"/>
        <v>2004.577</v>
      </c>
      <c r="G400">
        <f t="shared" si="19"/>
        <v>-0.3</v>
      </c>
      <c r="H400">
        <f t="shared" si="20"/>
        <v>2.5</v>
      </c>
    </row>
    <row r="401" spans="1:8" ht="15">
      <c r="A401" s="1" t="s">
        <v>400</v>
      </c>
      <c r="F401">
        <f t="shared" si="18"/>
        <v>2004.605</v>
      </c>
      <c r="G401">
        <f t="shared" si="19"/>
        <v>0.9</v>
      </c>
      <c r="H401">
        <f t="shared" si="20"/>
        <v>2.3000000000000003</v>
      </c>
    </row>
    <row r="402" spans="1:8" ht="15">
      <c r="A402" s="1" t="s">
        <v>401</v>
      </c>
      <c r="F402">
        <f t="shared" si="18"/>
        <v>2004.6320000000001</v>
      </c>
      <c r="G402">
        <f t="shared" si="19"/>
        <v>3.2</v>
      </c>
      <c r="H402">
        <f t="shared" si="20"/>
        <v>2.6999999999999997</v>
      </c>
    </row>
    <row r="403" spans="1:8" ht="15">
      <c r="A403" s="1" t="s">
        <v>402</v>
      </c>
      <c r="F403">
        <f t="shared" si="18"/>
        <v>2004.6590000000001</v>
      </c>
      <c r="G403">
        <f t="shared" si="19"/>
        <v>3</v>
      </c>
      <c r="H403">
        <f t="shared" si="20"/>
        <v>2.4166666666666665</v>
      </c>
    </row>
    <row r="404" spans="1:8" ht="15">
      <c r="A404" s="1" t="s">
        <v>403</v>
      </c>
      <c r="F404">
        <f t="shared" si="18"/>
        <v>2004.6859999999999</v>
      </c>
      <c r="G404">
        <f t="shared" si="19"/>
        <v>4.3</v>
      </c>
      <c r="H404">
        <f t="shared" si="20"/>
        <v>2.3333333333333335</v>
      </c>
    </row>
    <row r="405" spans="1:8" ht="15">
      <c r="A405" s="1" t="s">
        <v>404</v>
      </c>
      <c r="F405">
        <f t="shared" si="18"/>
        <v>2004.713</v>
      </c>
      <c r="G405">
        <f t="shared" si="19"/>
        <v>7.1</v>
      </c>
      <c r="H405">
        <f t="shared" si="20"/>
        <v>3.0333333333333337</v>
      </c>
    </row>
    <row r="406" spans="1:8" ht="15">
      <c r="A406" s="1" t="s">
        <v>405</v>
      </c>
      <c r="F406">
        <f t="shared" si="18"/>
        <v>2004.74</v>
      </c>
      <c r="G406">
        <f t="shared" si="19"/>
        <v>3.2</v>
      </c>
      <c r="H406">
        <f t="shared" si="20"/>
        <v>3.6166666666666667</v>
      </c>
    </row>
    <row r="407" spans="1:8" ht="15">
      <c r="A407" s="1" t="s">
        <v>406</v>
      </c>
      <c r="F407">
        <f t="shared" si="18"/>
        <v>2004.7670000000001</v>
      </c>
      <c r="G407">
        <f t="shared" si="19"/>
        <v>3.8</v>
      </c>
      <c r="H407">
        <f t="shared" si="20"/>
        <v>4.1000000000000005</v>
      </c>
    </row>
    <row r="408" spans="1:8" ht="15">
      <c r="A408" s="1" t="s">
        <v>407</v>
      </c>
      <c r="F408">
        <f t="shared" si="18"/>
        <v>2004.7940000000001</v>
      </c>
      <c r="G408">
        <f t="shared" si="19"/>
        <v>5.2</v>
      </c>
      <c r="H408">
        <f t="shared" si="20"/>
        <v>4.4333333333333327</v>
      </c>
    </row>
    <row r="409" spans="1:8" ht="15">
      <c r="A409" s="1" t="s">
        <v>408</v>
      </c>
      <c r="F409">
        <f t="shared" si="18"/>
        <v>2004.8209999999999</v>
      </c>
      <c r="G409">
        <f t="shared" si="19"/>
        <v>3.9</v>
      </c>
      <c r="H409">
        <f t="shared" si="20"/>
        <v>4.583333333333333</v>
      </c>
    </row>
    <row r="410" spans="1:8" ht="15">
      <c r="A410" s="1" t="s">
        <v>409</v>
      </c>
      <c r="F410">
        <f t="shared" si="18"/>
        <v>2004.848</v>
      </c>
      <c r="G410">
        <f t="shared" si="19"/>
        <v>4.4000000000000004</v>
      </c>
      <c r="H410">
        <f t="shared" si="20"/>
        <v>4.6000000000000005</v>
      </c>
    </row>
    <row r="411" spans="1:8" ht="15">
      <c r="A411" s="1" t="s">
        <v>410</v>
      </c>
      <c r="F411">
        <f t="shared" si="18"/>
        <v>2004.875</v>
      </c>
      <c r="G411">
        <f t="shared" si="19"/>
        <v>5.2</v>
      </c>
      <c r="H411">
        <f t="shared" si="20"/>
        <v>4.2833333333333332</v>
      </c>
    </row>
    <row r="412" spans="1:8" ht="15">
      <c r="A412" s="1" t="s">
        <v>411</v>
      </c>
      <c r="F412">
        <f t="shared" si="18"/>
        <v>2004.902</v>
      </c>
      <c r="G412">
        <f t="shared" si="19"/>
        <v>0.6</v>
      </c>
      <c r="H412">
        <f t="shared" si="20"/>
        <v>3.85</v>
      </c>
    </row>
    <row r="413" spans="1:8" ht="15">
      <c r="A413" s="1" t="s">
        <v>412</v>
      </c>
      <c r="F413">
        <f t="shared" si="18"/>
        <v>2004.93</v>
      </c>
      <c r="G413">
        <f t="shared" si="19"/>
        <v>3.5</v>
      </c>
      <c r="H413">
        <f t="shared" si="20"/>
        <v>3.8000000000000003</v>
      </c>
    </row>
    <row r="414" spans="1:8" ht="15">
      <c r="A414" s="1" t="s">
        <v>413</v>
      </c>
      <c r="F414">
        <f t="shared" si="18"/>
        <v>2004.9570000000001</v>
      </c>
      <c r="G414">
        <f t="shared" si="19"/>
        <v>5</v>
      </c>
      <c r="H414">
        <f t="shared" si="20"/>
        <v>3.7666666666666671</v>
      </c>
    </row>
    <row r="415" spans="1:8" ht="15">
      <c r="A415" s="1" t="s">
        <v>414</v>
      </c>
      <c r="F415">
        <f t="shared" si="18"/>
        <v>2004.9839999999999</v>
      </c>
      <c r="G415">
        <f t="shared" si="19"/>
        <v>11</v>
      </c>
      <c r="H415">
        <f t="shared" si="20"/>
        <v>4.95</v>
      </c>
    </row>
    <row r="416" spans="1:8" ht="15">
      <c r="A416" s="1" t="s">
        <v>415</v>
      </c>
      <c r="F416">
        <f t="shared" si="18"/>
        <v>2005.011</v>
      </c>
      <c r="G416">
        <f t="shared" si="19"/>
        <v>5.4</v>
      </c>
      <c r="H416">
        <f t="shared" si="20"/>
        <v>5.1166666666666671</v>
      </c>
    </row>
    <row r="417" spans="1:8" ht="15">
      <c r="A417" s="1" t="s">
        <v>416</v>
      </c>
      <c r="F417">
        <f t="shared" si="18"/>
        <v>2005.038</v>
      </c>
      <c r="G417">
        <f t="shared" si="19"/>
        <v>4.5999999999999996</v>
      </c>
      <c r="H417">
        <f t="shared" si="20"/>
        <v>5.0166666666666666</v>
      </c>
    </row>
    <row r="418" spans="1:8" ht="15">
      <c r="A418" s="1" t="s">
        <v>417</v>
      </c>
      <c r="F418">
        <f t="shared" si="18"/>
        <v>2005.0650000000001</v>
      </c>
      <c r="G418">
        <f t="shared" si="19"/>
        <v>7.1</v>
      </c>
      <c r="H418">
        <f t="shared" si="20"/>
        <v>6.1000000000000005</v>
      </c>
    </row>
    <row r="419" spans="1:8" ht="15">
      <c r="A419" s="1" t="s">
        <v>418</v>
      </c>
      <c r="F419">
        <f t="shared" si="18"/>
        <v>2005.0920000000001</v>
      </c>
      <c r="G419">
        <f t="shared" si="19"/>
        <v>5.8</v>
      </c>
      <c r="H419">
        <f t="shared" si="20"/>
        <v>6.4833333333333334</v>
      </c>
    </row>
    <row r="420" spans="1:8" ht="15">
      <c r="A420" s="1" t="s">
        <v>419</v>
      </c>
      <c r="F420">
        <f t="shared" si="18"/>
        <v>2005.12</v>
      </c>
      <c r="G420">
        <f t="shared" si="19"/>
        <v>7.4</v>
      </c>
      <c r="H420">
        <f t="shared" si="20"/>
        <v>6.8833333333333329</v>
      </c>
    </row>
    <row r="421" spans="1:8" ht="15">
      <c r="A421" s="1" t="s">
        <v>420</v>
      </c>
      <c r="F421">
        <f t="shared" si="18"/>
        <v>2005.1469999999999</v>
      </c>
      <c r="G421">
        <f t="shared" si="19"/>
        <v>6.7</v>
      </c>
      <c r="H421">
        <f t="shared" si="20"/>
        <v>6.1666666666666679</v>
      </c>
    </row>
    <row r="422" spans="1:8" ht="15">
      <c r="A422" s="1" t="s">
        <v>421</v>
      </c>
      <c r="F422">
        <f t="shared" si="18"/>
        <v>2005.174</v>
      </c>
      <c r="G422">
        <f t="shared" si="19"/>
        <v>10.6</v>
      </c>
      <c r="H422">
        <f t="shared" si="20"/>
        <v>7.0333333333333323</v>
      </c>
    </row>
    <row r="423" spans="1:8" ht="15">
      <c r="A423" s="1" t="s">
        <v>422</v>
      </c>
      <c r="F423">
        <f t="shared" si="18"/>
        <v>2005.201</v>
      </c>
      <c r="G423">
        <f t="shared" si="19"/>
        <v>9.4</v>
      </c>
      <c r="H423">
        <f t="shared" si="20"/>
        <v>7.8333333333333321</v>
      </c>
    </row>
    <row r="424" spans="1:8" ht="15">
      <c r="A424" s="1" t="s">
        <v>423</v>
      </c>
      <c r="F424">
        <f t="shared" si="18"/>
        <v>2005.2280000000001</v>
      </c>
      <c r="G424">
        <f t="shared" si="19"/>
        <v>3.5</v>
      </c>
      <c r="H424">
        <f t="shared" si="20"/>
        <v>7.2333333333333334</v>
      </c>
    </row>
    <row r="425" spans="1:8" ht="15">
      <c r="A425" s="1" t="s">
        <v>424</v>
      </c>
      <c r="F425">
        <f t="shared" si="18"/>
        <v>2005.2550000000001</v>
      </c>
      <c r="G425">
        <f t="shared" si="19"/>
        <v>4.3</v>
      </c>
      <c r="H425">
        <f t="shared" si="20"/>
        <v>6.9833333333333334</v>
      </c>
    </row>
    <row r="426" spans="1:8" ht="15">
      <c r="A426" s="1" t="s">
        <v>425</v>
      </c>
      <c r="F426">
        <f t="shared" si="18"/>
        <v>2005.2819999999999</v>
      </c>
      <c r="G426">
        <f t="shared" si="19"/>
        <v>8.6999999999999993</v>
      </c>
      <c r="H426">
        <f t="shared" si="20"/>
        <v>7.2</v>
      </c>
    </row>
    <row r="427" spans="1:8" ht="15">
      <c r="A427" s="1" t="s">
        <v>426</v>
      </c>
      <c r="F427">
        <f t="shared" si="18"/>
        <v>2005.31</v>
      </c>
      <c r="G427">
        <f t="shared" si="19"/>
        <v>5.8</v>
      </c>
      <c r="H427">
        <f t="shared" si="20"/>
        <v>7.05</v>
      </c>
    </row>
    <row r="428" spans="1:8" ht="15">
      <c r="A428" s="1" t="s">
        <v>427</v>
      </c>
      <c r="F428">
        <f t="shared" si="18"/>
        <v>2005.337</v>
      </c>
      <c r="G428">
        <f t="shared" si="19"/>
        <v>7.7</v>
      </c>
      <c r="H428">
        <f t="shared" si="20"/>
        <v>6.5666666666666664</v>
      </c>
    </row>
    <row r="429" spans="1:8" ht="15">
      <c r="A429" s="1" t="s">
        <v>428</v>
      </c>
      <c r="F429">
        <f t="shared" si="18"/>
        <v>2005.364</v>
      </c>
      <c r="G429">
        <f t="shared" si="19"/>
        <v>7.6</v>
      </c>
      <c r="H429">
        <f t="shared" si="20"/>
        <v>6.2666666666666666</v>
      </c>
    </row>
    <row r="430" spans="1:8" ht="15">
      <c r="A430" s="1" t="s">
        <v>429</v>
      </c>
      <c r="F430">
        <f t="shared" si="18"/>
        <v>2005.3910000000001</v>
      </c>
      <c r="G430">
        <f t="shared" si="19"/>
        <v>6.8</v>
      </c>
      <c r="H430">
        <f t="shared" si="20"/>
        <v>6.8166666666666664</v>
      </c>
    </row>
    <row r="431" spans="1:8" ht="15">
      <c r="A431" s="1" t="s">
        <v>430</v>
      </c>
      <c r="F431">
        <f t="shared" si="18"/>
        <v>2005.4179999999999</v>
      </c>
      <c r="G431">
        <f t="shared" si="19"/>
        <v>7.7</v>
      </c>
      <c r="H431">
        <f t="shared" si="20"/>
        <v>7.3833333333333329</v>
      </c>
    </row>
    <row r="432" spans="1:8" ht="15">
      <c r="A432" s="1" t="s">
        <v>431</v>
      </c>
      <c r="F432">
        <f t="shared" si="18"/>
        <v>2005.4459999999999</v>
      </c>
      <c r="G432">
        <f t="shared" si="19"/>
        <v>8.5</v>
      </c>
      <c r="H432">
        <f t="shared" si="20"/>
        <v>7.3500000000000005</v>
      </c>
    </row>
    <row r="433" spans="1:8" ht="15">
      <c r="A433" s="1" t="s">
        <v>432</v>
      </c>
      <c r="F433">
        <f t="shared" si="18"/>
        <v>2005.473</v>
      </c>
      <c r="G433">
        <f t="shared" si="19"/>
        <v>8.8000000000000007</v>
      </c>
      <c r="H433">
        <f t="shared" si="20"/>
        <v>7.8499999999999988</v>
      </c>
    </row>
    <row r="434" spans="1:8" ht="15">
      <c r="A434" s="1" t="s">
        <v>433</v>
      </c>
      <c r="F434">
        <f t="shared" si="18"/>
        <v>2005.5</v>
      </c>
      <c r="G434">
        <f t="shared" si="19"/>
        <v>7.5</v>
      </c>
      <c r="H434">
        <f t="shared" si="20"/>
        <v>7.8166666666666664</v>
      </c>
    </row>
    <row r="435" spans="1:8" ht="15">
      <c r="A435" s="1" t="s">
        <v>434</v>
      </c>
      <c r="F435">
        <f t="shared" si="18"/>
        <v>2005.527</v>
      </c>
      <c r="G435">
        <f t="shared" si="19"/>
        <v>10.1</v>
      </c>
      <c r="H435">
        <f t="shared" si="20"/>
        <v>8.2333333333333325</v>
      </c>
    </row>
    <row r="436" spans="1:8" ht="15">
      <c r="A436" s="1" t="s">
        <v>435</v>
      </c>
      <c r="F436">
        <f t="shared" si="18"/>
        <v>2005.5540000000001</v>
      </c>
      <c r="G436">
        <f t="shared" si="19"/>
        <v>5.8</v>
      </c>
      <c r="H436">
        <f t="shared" si="20"/>
        <v>8.0666666666666664</v>
      </c>
    </row>
    <row r="437" spans="1:8" ht="15">
      <c r="A437" s="1" t="s">
        <v>436</v>
      </c>
      <c r="F437">
        <f t="shared" si="18"/>
        <v>2005.5820000000001</v>
      </c>
      <c r="G437">
        <f t="shared" si="19"/>
        <v>7.6</v>
      </c>
      <c r="H437">
        <f t="shared" si="20"/>
        <v>8.0499999999999989</v>
      </c>
    </row>
    <row r="438" spans="1:8" ht="15">
      <c r="A438" s="1" t="s">
        <v>437</v>
      </c>
      <c r="F438">
        <f t="shared" si="18"/>
        <v>2005.6089999999999</v>
      </c>
      <c r="G438">
        <f t="shared" si="19"/>
        <v>4.9000000000000004</v>
      </c>
      <c r="H438">
        <f t="shared" si="20"/>
        <v>7.4499999999999993</v>
      </c>
    </row>
    <row r="439" spans="1:8" ht="15">
      <c r="A439" s="1" t="s">
        <v>438</v>
      </c>
      <c r="F439">
        <f t="shared" si="18"/>
        <v>2005.636</v>
      </c>
      <c r="G439">
        <f t="shared" si="19"/>
        <v>5.7</v>
      </c>
      <c r="H439">
        <f t="shared" si="20"/>
        <v>6.9333333333333336</v>
      </c>
    </row>
    <row r="440" spans="1:8" ht="15">
      <c r="A440" s="1" t="s">
        <v>439</v>
      </c>
      <c r="F440">
        <f t="shared" si="18"/>
        <v>2005.663</v>
      </c>
      <c r="G440">
        <f t="shared" si="19"/>
        <v>7.5</v>
      </c>
      <c r="H440">
        <f t="shared" si="20"/>
        <v>6.9333333333333336</v>
      </c>
    </row>
    <row r="441" spans="1:8" ht="15">
      <c r="A441" s="1" t="s">
        <v>440</v>
      </c>
      <c r="F441">
        <f t="shared" si="18"/>
        <v>2005.69</v>
      </c>
      <c r="G441">
        <f t="shared" si="19"/>
        <v>8</v>
      </c>
      <c r="H441">
        <f t="shared" si="20"/>
        <v>6.583333333333333</v>
      </c>
    </row>
    <row r="442" spans="1:8" ht="15">
      <c r="A442" s="1" t="s">
        <v>441</v>
      </c>
      <c r="F442">
        <f t="shared" si="18"/>
        <v>2005.712</v>
      </c>
      <c r="G442">
        <f t="shared" si="19"/>
        <v>7.4</v>
      </c>
      <c r="H442">
        <f t="shared" si="20"/>
        <v>6.8500000000000005</v>
      </c>
    </row>
    <row r="443" spans="1:8" ht="15">
      <c r="A443" s="1" t="s">
        <v>442</v>
      </c>
      <c r="F443">
        <f t="shared" si="18"/>
        <v>2005.749</v>
      </c>
      <c r="G443">
        <f t="shared" si="19"/>
        <v>8</v>
      </c>
      <c r="H443">
        <f t="shared" si="20"/>
        <v>6.916666666666667</v>
      </c>
    </row>
    <row r="444" spans="1:8" ht="15">
      <c r="A444" s="1" t="s">
        <v>443</v>
      </c>
      <c r="F444">
        <f t="shared" si="18"/>
        <v>2005.7719999999999</v>
      </c>
      <c r="G444">
        <f t="shared" si="19"/>
        <v>9.1</v>
      </c>
      <c r="H444">
        <f t="shared" si="20"/>
        <v>7.6166666666666671</v>
      </c>
    </row>
    <row r="445" spans="1:8" ht="15">
      <c r="A445" s="1" t="s">
        <v>444</v>
      </c>
      <c r="F445">
        <f t="shared" si="18"/>
        <v>2005.799</v>
      </c>
      <c r="G445">
        <f t="shared" si="19"/>
        <v>7.2</v>
      </c>
      <c r="H445">
        <f t="shared" si="20"/>
        <v>7.8666666666666671</v>
      </c>
    </row>
    <row r="446" spans="1:8" ht="15">
      <c r="A446" s="1" t="s">
        <v>445</v>
      </c>
      <c r="F446">
        <f t="shared" si="18"/>
        <v>2005.826</v>
      </c>
      <c r="G446">
        <f t="shared" si="19"/>
        <v>7.9</v>
      </c>
      <c r="H446">
        <f t="shared" si="20"/>
        <v>7.9333333333333336</v>
      </c>
    </row>
    <row r="447" spans="1:8" ht="15">
      <c r="A447" s="1" t="s">
        <v>446</v>
      </c>
      <c r="F447">
        <f t="shared" si="18"/>
        <v>2005.8530000000001</v>
      </c>
      <c r="G447">
        <f t="shared" si="19"/>
        <v>11.1</v>
      </c>
      <c r="H447">
        <f t="shared" si="20"/>
        <v>8.4500000000000011</v>
      </c>
    </row>
    <row r="448" spans="1:8" ht="15">
      <c r="A448" s="1" t="s">
        <v>447</v>
      </c>
      <c r="F448">
        <f t="shared" si="18"/>
        <v>2005.88</v>
      </c>
      <c r="G448">
        <f t="shared" si="19"/>
        <v>10.6</v>
      </c>
      <c r="H448">
        <f t="shared" si="20"/>
        <v>8.9833333333333343</v>
      </c>
    </row>
    <row r="449" spans="1:8" ht="15">
      <c r="A449" s="1" t="s">
        <v>448</v>
      </c>
      <c r="F449">
        <f t="shared" si="18"/>
        <v>2005.9079999999999</v>
      </c>
      <c r="G449">
        <f t="shared" si="19"/>
        <v>10</v>
      </c>
      <c r="H449">
        <f t="shared" si="20"/>
        <v>9.3166666666666682</v>
      </c>
    </row>
    <row r="450" spans="1:8" ht="15">
      <c r="A450" s="1" t="s">
        <v>449</v>
      </c>
      <c r="F450">
        <f t="shared" si="18"/>
        <v>2005.9349999999999</v>
      </c>
      <c r="G450">
        <f t="shared" si="19"/>
        <v>10.199999999999999</v>
      </c>
      <c r="H450">
        <f t="shared" si="20"/>
        <v>9.5</v>
      </c>
    </row>
    <row r="451" spans="1:8" ht="15">
      <c r="A451" s="1" t="s">
        <v>450</v>
      </c>
      <c r="F451">
        <f t="shared" ref="F451:F514" si="21">VALUE(LEFT(A451,8))</f>
        <v>2005.962</v>
      </c>
      <c r="G451">
        <f t="shared" ref="G451:G514" si="22">VALUE(RIGHT(A451,5))</f>
        <v>11.2</v>
      </c>
      <c r="H451">
        <f t="shared" si="20"/>
        <v>10.166666666666666</v>
      </c>
    </row>
    <row r="452" spans="1:8" ht="15">
      <c r="A452" s="1" t="s">
        <v>451</v>
      </c>
      <c r="F452">
        <f t="shared" si="21"/>
        <v>2005.989</v>
      </c>
      <c r="G452">
        <f t="shared" si="22"/>
        <v>11.4</v>
      </c>
      <c r="H452">
        <f t="shared" si="20"/>
        <v>10.75</v>
      </c>
    </row>
    <row r="453" spans="1:8" ht="15">
      <c r="A453" s="1" t="s">
        <v>452</v>
      </c>
      <c r="F453">
        <f t="shared" si="21"/>
        <v>2006.0160000000001</v>
      </c>
      <c r="G453">
        <f t="shared" si="22"/>
        <v>8.8000000000000007</v>
      </c>
      <c r="H453">
        <f t="shared" si="20"/>
        <v>10.366666666666667</v>
      </c>
    </row>
    <row r="454" spans="1:8" ht="15">
      <c r="A454" s="1" t="s">
        <v>453</v>
      </c>
      <c r="F454">
        <f t="shared" si="21"/>
        <v>2006.0429999999999</v>
      </c>
      <c r="G454">
        <f t="shared" si="22"/>
        <v>5.0999999999999996</v>
      </c>
      <c r="H454">
        <f t="shared" si="20"/>
        <v>9.4499999999999993</v>
      </c>
    </row>
    <row r="455" spans="1:8" ht="15">
      <c r="A455" s="1" t="s">
        <v>454</v>
      </c>
      <c r="F455">
        <f t="shared" si="21"/>
        <v>2006.07</v>
      </c>
      <c r="G455">
        <f t="shared" si="22"/>
        <v>7.3</v>
      </c>
      <c r="H455">
        <f t="shared" si="20"/>
        <v>8.9999999999999982</v>
      </c>
    </row>
    <row r="456" spans="1:8" ht="15">
      <c r="A456" s="1" t="s">
        <v>455</v>
      </c>
      <c r="F456">
        <f t="shared" si="21"/>
        <v>2006.098</v>
      </c>
      <c r="G456">
        <f t="shared" si="22"/>
        <v>8</v>
      </c>
      <c r="H456">
        <f t="shared" ref="H456:H519" si="23">AVERAGE(G451:G456)</f>
        <v>8.6333333333333329</v>
      </c>
    </row>
    <row r="457" spans="1:8" ht="15">
      <c r="A457" s="1" t="s">
        <v>456</v>
      </c>
      <c r="F457">
        <f t="shared" si="21"/>
        <v>2006.125</v>
      </c>
      <c r="G457">
        <f t="shared" si="22"/>
        <v>6.9</v>
      </c>
      <c r="H457">
        <f t="shared" si="23"/>
        <v>7.916666666666667</v>
      </c>
    </row>
    <row r="458" spans="1:8" ht="15">
      <c r="A458" s="1" t="s">
        <v>457</v>
      </c>
      <c r="F458">
        <f t="shared" si="21"/>
        <v>2006.152</v>
      </c>
      <c r="G458">
        <f t="shared" si="22"/>
        <v>6.9</v>
      </c>
      <c r="H458">
        <f t="shared" si="23"/>
        <v>7.166666666666667</v>
      </c>
    </row>
    <row r="459" spans="1:8" ht="15">
      <c r="A459" s="1" t="s">
        <v>458</v>
      </c>
      <c r="F459">
        <f t="shared" si="21"/>
        <v>2006.1790000000001</v>
      </c>
      <c r="G459">
        <f t="shared" si="22"/>
        <v>8.4</v>
      </c>
      <c r="H459">
        <f t="shared" si="23"/>
        <v>7.0999999999999988</v>
      </c>
    </row>
    <row r="460" spans="1:8" ht="15">
      <c r="A460" s="1" t="s">
        <v>459</v>
      </c>
      <c r="F460">
        <f t="shared" si="21"/>
        <v>2006.2059999999999</v>
      </c>
      <c r="G460">
        <f t="shared" si="22"/>
        <v>3.6</v>
      </c>
      <c r="H460">
        <f t="shared" si="23"/>
        <v>6.8500000000000005</v>
      </c>
    </row>
    <row r="461" spans="1:8" ht="15">
      <c r="A461" s="1" t="s">
        <v>460</v>
      </c>
      <c r="F461">
        <f t="shared" si="21"/>
        <v>2006.2329999999999</v>
      </c>
      <c r="G461">
        <f t="shared" si="22"/>
        <v>7.2</v>
      </c>
      <c r="H461">
        <f t="shared" si="23"/>
        <v>6.8333333333333348</v>
      </c>
    </row>
    <row r="462" spans="1:8" ht="15">
      <c r="A462" s="1" t="s">
        <v>461</v>
      </c>
      <c r="F462">
        <f t="shared" si="21"/>
        <v>2006.261</v>
      </c>
      <c r="G462">
        <f t="shared" si="22"/>
        <v>6.1</v>
      </c>
      <c r="H462">
        <f t="shared" si="23"/>
        <v>6.5166666666666684</v>
      </c>
    </row>
    <row r="463" spans="1:8" ht="15">
      <c r="A463" s="1" t="s">
        <v>462</v>
      </c>
      <c r="F463">
        <f t="shared" si="21"/>
        <v>2006.288</v>
      </c>
      <c r="G463">
        <f t="shared" si="22"/>
        <v>5.4</v>
      </c>
      <c r="H463">
        <f t="shared" si="23"/>
        <v>6.2666666666666666</v>
      </c>
    </row>
    <row r="464" spans="1:8" ht="15">
      <c r="A464" s="1" t="s">
        <v>463</v>
      </c>
      <c r="F464">
        <f t="shared" si="21"/>
        <v>2006.3150000000001</v>
      </c>
      <c r="G464">
        <f t="shared" si="22"/>
        <v>5.2</v>
      </c>
      <c r="H464">
        <f t="shared" si="23"/>
        <v>5.9833333333333334</v>
      </c>
    </row>
    <row r="465" spans="1:8" ht="15">
      <c r="A465" s="1" t="s">
        <v>464</v>
      </c>
      <c r="F465">
        <f t="shared" si="21"/>
        <v>2006.3420000000001</v>
      </c>
      <c r="G465">
        <f t="shared" si="22"/>
        <v>6.4</v>
      </c>
      <c r="H465">
        <f t="shared" si="23"/>
        <v>5.6499999999999995</v>
      </c>
    </row>
    <row r="466" spans="1:8" ht="15">
      <c r="A466" s="1" t="s">
        <v>465</v>
      </c>
      <c r="F466">
        <f t="shared" si="21"/>
        <v>2006.3689999999999</v>
      </c>
      <c r="G466">
        <f t="shared" si="22"/>
        <v>10.1</v>
      </c>
      <c r="H466">
        <f t="shared" si="23"/>
        <v>6.7333333333333343</v>
      </c>
    </row>
    <row r="467" spans="1:8" ht="15">
      <c r="A467" s="1" t="s">
        <v>466</v>
      </c>
      <c r="F467">
        <f t="shared" si="21"/>
        <v>2006.396</v>
      </c>
      <c r="G467">
        <f t="shared" si="22"/>
        <v>10.6</v>
      </c>
      <c r="H467">
        <f t="shared" si="23"/>
        <v>7.3000000000000007</v>
      </c>
    </row>
    <row r="468" spans="1:8" ht="15">
      <c r="A468" s="1" t="s">
        <v>467</v>
      </c>
      <c r="F468">
        <f t="shared" si="21"/>
        <v>2006.424</v>
      </c>
      <c r="G468">
        <f t="shared" si="22"/>
        <v>9.8000000000000007</v>
      </c>
      <c r="H468">
        <f t="shared" si="23"/>
        <v>7.916666666666667</v>
      </c>
    </row>
    <row r="469" spans="1:8" ht="15">
      <c r="A469" s="1" t="s">
        <v>468</v>
      </c>
      <c r="F469">
        <f t="shared" si="21"/>
        <v>2006.451</v>
      </c>
      <c r="G469">
        <f t="shared" si="22"/>
        <v>9.8000000000000007</v>
      </c>
      <c r="H469">
        <f t="shared" si="23"/>
        <v>8.65</v>
      </c>
    </row>
    <row r="470" spans="1:8" ht="15">
      <c r="A470" s="1" t="s">
        <v>469</v>
      </c>
      <c r="F470">
        <f t="shared" si="21"/>
        <v>2006.4780000000001</v>
      </c>
      <c r="G470">
        <f t="shared" si="22"/>
        <v>9</v>
      </c>
      <c r="H470">
        <f t="shared" si="23"/>
        <v>9.2833333333333332</v>
      </c>
    </row>
    <row r="471" spans="1:8" ht="15">
      <c r="A471" s="1" t="s">
        <v>470</v>
      </c>
      <c r="F471">
        <f t="shared" si="21"/>
        <v>2006.5050000000001</v>
      </c>
      <c r="G471">
        <f t="shared" si="22"/>
        <v>10.6</v>
      </c>
      <c r="H471">
        <f t="shared" si="23"/>
        <v>9.9833333333333325</v>
      </c>
    </row>
    <row r="472" spans="1:8" ht="15">
      <c r="A472" s="1" t="s">
        <v>471</v>
      </c>
      <c r="F472">
        <f t="shared" si="21"/>
        <v>2006.5319999999999</v>
      </c>
      <c r="G472">
        <f t="shared" si="22"/>
        <v>10.9</v>
      </c>
      <c r="H472">
        <f t="shared" si="23"/>
        <v>10.116666666666667</v>
      </c>
    </row>
    <row r="473" spans="1:8" ht="15">
      <c r="A473" s="1" t="s">
        <v>472</v>
      </c>
      <c r="F473">
        <f t="shared" si="21"/>
        <v>2006.559</v>
      </c>
      <c r="G473">
        <f t="shared" si="22"/>
        <v>9.5</v>
      </c>
      <c r="H473">
        <f t="shared" si="23"/>
        <v>9.9333333333333336</v>
      </c>
    </row>
    <row r="474" spans="1:8" ht="15">
      <c r="A474" s="1" t="s">
        <v>473</v>
      </c>
      <c r="F474">
        <f t="shared" si="21"/>
        <v>2006.587</v>
      </c>
      <c r="G474">
        <f t="shared" si="22"/>
        <v>7.8</v>
      </c>
      <c r="H474">
        <f t="shared" si="23"/>
        <v>9.6</v>
      </c>
    </row>
    <row r="475" spans="1:8" ht="15">
      <c r="A475" s="1" t="s">
        <v>474</v>
      </c>
      <c r="F475">
        <f t="shared" si="21"/>
        <v>2006.614</v>
      </c>
      <c r="G475">
        <f t="shared" si="22"/>
        <v>5</v>
      </c>
      <c r="H475">
        <f t="shared" si="23"/>
        <v>8.7999999999999989</v>
      </c>
    </row>
    <row r="476" spans="1:8" ht="15">
      <c r="A476" s="1" t="s">
        <v>475</v>
      </c>
      <c r="F476">
        <f t="shared" si="21"/>
        <v>2006.6410000000001</v>
      </c>
      <c r="G476">
        <f t="shared" si="22"/>
        <v>8.6</v>
      </c>
      <c r="H476">
        <f t="shared" si="23"/>
        <v>8.7333333333333325</v>
      </c>
    </row>
    <row r="477" spans="1:8" ht="15">
      <c r="A477" s="1" t="s">
        <v>476</v>
      </c>
      <c r="F477">
        <f t="shared" si="21"/>
        <v>2006.6679999999999</v>
      </c>
      <c r="G477">
        <f t="shared" si="22"/>
        <v>11.4</v>
      </c>
      <c r="H477">
        <f t="shared" si="23"/>
        <v>8.8666666666666671</v>
      </c>
    </row>
    <row r="478" spans="1:8" ht="15">
      <c r="A478" s="1" t="s">
        <v>477</v>
      </c>
      <c r="F478">
        <f t="shared" si="21"/>
        <v>2006.6949999999999</v>
      </c>
      <c r="G478">
        <f t="shared" si="22"/>
        <v>10.8</v>
      </c>
      <c r="H478">
        <f t="shared" si="23"/>
        <v>8.85</v>
      </c>
    </row>
    <row r="479" spans="1:8" ht="15">
      <c r="A479" s="1" t="s">
        <v>478</v>
      </c>
      <c r="F479">
        <f t="shared" si="21"/>
        <v>2006.722</v>
      </c>
      <c r="G479">
        <f t="shared" si="22"/>
        <v>11.8</v>
      </c>
      <c r="H479">
        <f t="shared" si="23"/>
        <v>9.2333333333333325</v>
      </c>
    </row>
    <row r="480" spans="1:8" ht="15">
      <c r="A480" s="1" t="s">
        <v>479</v>
      </c>
      <c r="F480">
        <f t="shared" si="21"/>
        <v>2006.75</v>
      </c>
      <c r="G480">
        <f t="shared" si="22"/>
        <v>10.6</v>
      </c>
      <c r="H480">
        <f t="shared" si="23"/>
        <v>9.6999999999999993</v>
      </c>
    </row>
    <row r="481" spans="1:8" ht="15">
      <c r="A481" s="1" t="s">
        <v>480</v>
      </c>
      <c r="F481">
        <f t="shared" si="21"/>
        <v>2006.777</v>
      </c>
      <c r="G481">
        <f t="shared" si="22"/>
        <v>11.2</v>
      </c>
      <c r="H481">
        <f t="shared" si="23"/>
        <v>10.733333333333334</v>
      </c>
    </row>
    <row r="482" spans="1:8" ht="15">
      <c r="A482" s="1" t="s">
        <v>481</v>
      </c>
      <c r="F482">
        <f t="shared" si="21"/>
        <v>2006.8040000000001</v>
      </c>
      <c r="G482">
        <f t="shared" si="22"/>
        <v>11.4</v>
      </c>
      <c r="H482">
        <f t="shared" si="23"/>
        <v>11.200000000000001</v>
      </c>
    </row>
    <row r="483" spans="1:8" ht="15">
      <c r="A483" s="1" t="s">
        <v>482</v>
      </c>
      <c r="F483">
        <f t="shared" si="21"/>
        <v>2006.8230000000001</v>
      </c>
      <c r="G483">
        <f t="shared" si="22"/>
        <v>10.6</v>
      </c>
      <c r="H483">
        <f t="shared" si="23"/>
        <v>11.066666666666668</v>
      </c>
    </row>
    <row r="484" spans="1:8" ht="15">
      <c r="A484" s="1" t="s">
        <v>483</v>
      </c>
      <c r="F484">
        <f t="shared" si="21"/>
        <v>2006.8889999999999</v>
      </c>
      <c r="G484">
        <f t="shared" si="22"/>
        <v>10.5</v>
      </c>
      <c r="H484">
        <f t="shared" si="23"/>
        <v>11.016666666666666</v>
      </c>
    </row>
    <row r="485" spans="1:8" ht="15">
      <c r="A485" s="1" t="s">
        <v>484</v>
      </c>
      <c r="F485">
        <f t="shared" si="21"/>
        <v>2006.913</v>
      </c>
      <c r="G485">
        <f t="shared" si="22"/>
        <v>9.3000000000000007</v>
      </c>
      <c r="H485">
        <f t="shared" si="23"/>
        <v>10.6</v>
      </c>
    </row>
    <row r="486" spans="1:8" ht="15">
      <c r="A486" s="1" t="s">
        <v>485</v>
      </c>
      <c r="F486">
        <f t="shared" si="21"/>
        <v>2006.9390000000001</v>
      </c>
      <c r="G486">
        <f t="shared" si="22"/>
        <v>13.6</v>
      </c>
      <c r="H486">
        <f t="shared" si="23"/>
        <v>11.1</v>
      </c>
    </row>
    <row r="487" spans="1:8" ht="15">
      <c r="A487" s="1" t="s">
        <v>486</v>
      </c>
      <c r="F487">
        <f t="shared" si="21"/>
        <v>2006.9670000000001</v>
      </c>
      <c r="G487">
        <f t="shared" si="22"/>
        <v>12.1</v>
      </c>
      <c r="H487">
        <f t="shared" si="23"/>
        <v>11.25</v>
      </c>
    </row>
    <row r="488" spans="1:8" ht="15">
      <c r="A488" s="1" t="s">
        <v>487</v>
      </c>
      <c r="F488">
        <f t="shared" si="21"/>
        <v>2006.9939999999999</v>
      </c>
      <c r="G488">
        <f t="shared" si="22"/>
        <v>11.2</v>
      </c>
      <c r="H488">
        <f t="shared" si="23"/>
        <v>11.216666666666667</v>
      </c>
    </row>
    <row r="489" spans="1:8" ht="15">
      <c r="A489" s="1" t="s">
        <v>488</v>
      </c>
      <c r="F489">
        <f t="shared" si="21"/>
        <v>2007.021</v>
      </c>
      <c r="G489">
        <f t="shared" si="22"/>
        <v>8.1999999999999993</v>
      </c>
      <c r="H489">
        <f t="shared" si="23"/>
        <v>10.816666666666668</v>
      </c>
    </row>
    <row r="490" spans="1:8" ht="15">
      <c r="A490" s="1" t="s">
        <v>489</v>
      </c>
      <c r="F490">
        <f t="shared" si="21"/>
        <v>2007.048</v>
      </c>
      <c r="G490">
        <f t="shared" si="22"/>
        <v>5.9</v>
      </c>
      <c r="H490">
        <f t="shared" si="23"/>
        <v>10.050000000000001</v>
      </c>
    </row>
    <row r="491" spans="1:8" ht="15">
      <c r="A491" s="1" t="s">
        <v>490</v>
      </c>
      <c r="F491">
        <f t="shared" si="21"/>
        <v>2007.076</v>
      </c>
      <c r="G491">
        <f t="shared" si="22"/>
        <v>9.1</v>
      </c>
      <c r="H491">
        <f t="shared" si="23"/>
        <v>10.016666666666666</v>
      </c>
    </row>
    <row r="492" spans="1:8" ht="15">
      <c r="A492" s="1" t="s">
        <v>491</v>
      </c>
      <c r="F492">
        <f t="shared" si="21"/>
        <v>2007.1030000000001</v>
      </c>
      <c r="G492">
        <f t="shared" si="22"/>
        <v>8.6</v>
      </c>
      <c r="H492">
        <f t="shared" si="23"/>
        <v>9.1833333333333336</v>
      </c>
    </row>
    <row r="493" spans="1:8" ht="15">
      <c r="A493" s="1" t="s">
        <v>492</v>
      </c>
      <c r="F493">
        <f t="shared" si="21"/>
        <v>2007.13</v>
      </c>
      <c r="G493">
        <f t="shared" si="22"/>
        <v>8.1999999999999993</v>
      </c>
      <c r="H493">
        <f t="shared" si="23"/>
        <v>8.5333333333333332</v>
      </c>
    </row>
    <row r="494" spans="1:8" ht="15">
      <c r="A494" s="1" t="s">
        <v>493</v>
      </c>
      <c r="F494">
        <f t="shared" si="21"/>
        <v>2007.1569999999999</v>
      </c>
      <c r="G494">
        <f t="shared" si="22"/>
        <v>10.199999999999999</v>
      </c>
      <c r="H494">
        <f t="shared" si="23"/>
        <v>8.3666666666666671</v>
      </c>
    </row>
    <row r="495" spans="1:8" ht="15">
      <c r="A495" s="1" t="s">
        <v>494</v>
      </c>
      <c r="F495">
        <f t="shared" si="21"/>
        <v>2007.184</v>
      </c>
      <c r="G495">
        <f t="shared" si="22"/>
        <v>7.4</v>
      </c>
      <c r="H495">
        <f t="shared" si="23"/>
        <v>8.2333333333333325</v>
      </c>
    </row>
    <row r="496" spans="1:8" ht="15">
      <c r="A496" s="1" t="s">
        <v>495</v>
      </c>
      <c r="F496">
        <f t="shared" si="21"/>
        <v>2007.211</v>
      </c>
      <c r="G496">
        <f t="shared" si="22"/>
        <v>8.6999999999999993</v>
      </c>
      <c r="H496">
        <f t="shared" si="23"/>
        <v>8.6999999999999975</v>
      </c>
    </row>
    <row r="497" spans="1:8" ht="15">
      <c r="A497" s="1" t="s">
        <v>496</v>
      </c>
      <c r="F497">
        <f t="shared" si="21"/>
        <v>2007.239</v>
      </c>
      <c r="G497">
        <f t="shared" si="22"/>
        <v>8.8000000000000007</v>
      </c>
      <c r="H497">
        <f t="shared" si="23"/>
        <v>8.6499999999999986</v>
      </c>
    </row>
    <row r="498" spans="1:8" ht="15">
      <c r="A498" s="1" t="s">
        <v>497</v>
      </c>
      <c r="F498">
        <f t="shared" si="21"/>
        <v>2007.2650000000001</v>
      </c>
      <c r="G498">
        <f t="shared" si="22"/>
        <v>11.9</v>
      </c>
      <c r="H498">
        <f t="shared" si="23"/>
        <v>9.1999999999999993</v>
      </c>
    </row>
    <row r="499" spans="1:8" ht="15">
      <c r="A499" s="1" t="s">
        <v>498</v>
      </c>
      <c r="F499">
        <f t="shared" si="21"/>
        <v>2007.2929999999999</v>
      </c>
      <c r="G499">
        <f t="shared" si="22"/>
        <v>12</v>
      </c>
      <c r="H499">
        <f t="shared" si="23"/>
        <v>9.8333333333333339</v>
      </c>
    </row>
    <row r="500" spans="1:8" ht="15">
      <c r="A500" s="1" t="s">
        <v>499</v>
      </c>
      <c r="F500">
        <f t="shared" si="21"/>
        <v>2007.32</v>
      </c>
      <c r="G500">
        <f t="shared" si="22"/>
        <v>10.7</v>
      </c>
      <c r="H500">
        <f t="shared" si="23"/>
        <v>9.9166666666666661</v>
      </c>
    </row>
    <row r="501" spans="1:8" ht="15">
      <c r="A501" s="1" t="s">
        <v>500</v>
      </c>
      <c r="F501">
        <f t="shared" si="21"/>
        <v>2007.347</v>
      </c>
      <c r="G501">
        <f t="shared" si="22"/>
        <v>5.3</v>
      </c>
      <c r="H501">
        <f t="shared" si="23"/>
        <v>9.5666666666666647</v>
      </c>
    </row>
    <row r="502" spans="1:8" ht="15">
      <c r="A502" s="1" t="s">
        <v>501</v>
      </c>
      <c r="F502">
        <f t="shared" si="21"/>
        <v>2007.374</v>
      </c>
      <c r="G502">
        <f t="shared" si="22"/>
        <v>10.3</v>
      </c>
      <c r="H502">
        <f t="shared" si="23"/>
        <v>9.8333333333333339</v>
      </c>
    </row>
    <row r="503" spans="1:8" ht="15">
      <c r="A503" s="1" t="s">
        <v>502</v>
      </c>
      <c r="F503">
        <f t="shared" si="21"/>
        <v>2007.402</v>
      </c>
      <c r="G503">
        <f t="shared" si="22"/>
        <v>11.9</v>
      </c>
      <c r="H503">
        <f t="shared" si="23"/>
        <v>10.349999999999998</v>
      </c>
    </row>
    <row r="504" spans="1:8" ht="15">
      <c r="A504" s="1" t="s">
        <v>503</v>
      </c>
      <c r="F504">
        <f t="shared" si="21"/>
        <v>2007.4290000000001</v>
      </c>
      <c r="G504">
        <f t="shared" si="22"/>
        <v>10.7</v>
      </c>
      <c r="H504">
        <f t="shared" si="23"/>
        <v>10.149999999999999</v>
      </c>
    </row>
    <row r="505" spans="1:8" ht="15">
      <c r="A505" s="1" t="s">
        <v>504</v>
      </c>
      <c r="F505">
        <f t="shared" si="21"/>
        <v>2007.4559999999999</v>
      </c>
      <c r="G505">
        <f t="shared" si="22"/>
        <v>7.3</v>
      </c>
      <c r="H505">
        <f t="shared" si="23"/>
        <v>9.3666666666666671</v>
      </c>
    </row>
    <row r="506" spans="1:8" ht="15">
      <c r="A506" s="1" t="s">
        <v>505</v>
      </c>
      <c r="F506">
        <f t="shared" si="21"/>
        <v>2007.4829999999999</v>
      </c>
      <c r="G506">
        <f t="shared" si="22"/>
        <v>7.1</v>
      </c>
      <c r="H506">
        <f t="shared" si="23"/>
        <v>8.7666666666666675</v>
      </c>
    </row>
    <row r="507" spans="1:8" ht="15">
      <c r="A507" s="1" t="s">
        <v>506</v>
      </c>
      <c r="F507">
        <f t="shared" si="21"/>
        <v>2007.51</v>
      </c>
      <c r="G507">
        <f t="shared" si="22"/>
        <v>7.5</v>
      </c>
      <c r="H507">
        <f t="shared" si="23"/>
        <v>9.1333333333333346</v>
      </c>
    </row>
    <row r="508" spans="1:8" ht="15">
      <c r="A508" s="1" t="s">
        <v>507</v>
      </c>
      <c r="F508">
        <f t="shared" si="21"/>
        <v>2007.537</v>
      </c>
      <c r="G508">
        <f t="shared" si="22"/>
        <v>6.2</v>
      </c>
      <c r="H508">
        <f t="shared" si="23"/>
        <v>8.4500000000000011</v>
      </c>
    </row>
    <row r="509" spans="1:8" ht="15">
      <c r="A509" s="1" t="s">
        <v>508</v>
      </c>
      <c r="F509">
        <f t="shared" si="21"/>
        <v>2007.5650000000001</v>
      </c>
      <c r="G509">
        <f t="shared" si="22"/>
        <v>5.4</v>
      </c>
      <c r="H509">
        <f t="shared" si="23"/>
        <v>7.3666666666666671</v>
      </c>
    </row>
    <row r="510" spans="1:8" ht="15">
      <c r="A510" s="1" t="s">
        <v>509</v>
      </c>
      <c r="F510">
        <f t="shared" si="21"/>
        <v>2007.5920000000001</v>
      </c>
      <c r="G510">
        <f t="shared" si="22"/>
        <v>6.5</v>
      </c>
      <c r="H510">
        <f t="shared" si="23"/>
        <v>6.666666666666667</v>
      </c>
    </row>
    <row r="511" spans="1:8" ht="15">
      <c r="A511" s="1" t="s">
        <v>510</v>
      </c>
      <c r="F511">
        <f t="shared" si="21"/>
        <v>2007.6189999999999</v>
      </c>
      <c r="G511">
        <f t="shared" si="22"/>
        <v>10.4</v>
      </c>
      <c r="H511">
        <f t="shared" si="23"/>
        <v>7.1833333333333336</v>
      </c>
    </row>
    <row r="512" spans="1:8" ht="15">
      <c r="A512" s="1" t="s">
        <v>511</v>
      </c>
      <c r="F512">
        <f t="shared" si="21"/>
        <v>2007.646</v>
      </c>
      <c r="G512">
        <f t="shared" si="22"/>
        <v>7.3</v>
      </c>
      <c r="H512">
        <f t="shared" si="23"/>
        <v>7.2166666666666659</v>
      </c>
    </row>
    <row r="513" spans="1:8" ht="15">
      <c r="A513" s="1" t="s">
        <v>512</v>
      </c>
      <c r="F513">
        <f t="shared" si="21"/>
        <v>2007.673</v>
      </c>
      <c r="G513">
        <f t="shared" si="22"/>
        <v>5.3</v>
      </c>
      <c r="H513">
        <f t="shared" si="23"/>
        <v>6.8499999999999988</v>
      </c>
    </row>
    <row r="514" spans="1:8" ht="15">
      <c r="A514" s="1" t="s">
        <v>513</v>
      </c>
      <c r="F514">
        <f t="shared" si="21"/>
        <v>2007.7</v>
      </c>
      <c r="G514">
        <f t="shared" si="22"/>
        <v>6</v>
      </c>
      <c r="H514">
        <f t="shared" si="23"/>
        <v>6.8166666666666664</v>
      </c>
    </row>
    <row r="515" spans="1:8" ht="15">
      <c r="A515" s="1" t="s">
        <v>514</v>
      </c>
      <c r="F515">
        <f t="shared" ref="F515:F578" si="24">VALUE(LEFT(A515,8))</f>
        <v>2007.7280000000001</v>
      </c>
      <c r="G515">
        <f t="shared" ref="G515:G578" si="25">VALUE(RIGHT(A515,5))</f>
        <v>10.7</v>
      </c>
      <c r="H515">
        <f t="shared" si="23"/>
        <v>7.7</v>
      </c>
    </row>
    <row r="516" spans="1:8" ht="15">
      <c r="A516" s="1" t="s">
        <v>515</v>
      </c>
      <c r="F516">
        <f t="shared" si="24"/>
        <v>2007.7550000000001</v>
      </c>
      <c r="G516">
        <f t="shared" si="25"/>
        <v>9.9</v>
      </c>
      <c r="H516">
        <f t="shared" si="23"/>
        <v>8.2666666666666675</v>
      </c>
    </row>
    <row r="517" spans="1:8" ht="15">
      <c r="A517" s="1" t="s">
        <v>516</v>
      </c>
      <c r="F517">
        <f t="shared" si="24"/>
        <v>2007.7819999999999</v>
      </c>
      <c r="G517">
        <f t="shared" si="25"/>
        <v>8.5</v>
      </c>
      <c r="H517">
        <f t="shared" si="23"/>
        <v>7.95</v>
      </c>
    </row>
    <row r="518" spans="1:8" ht="15">
      <c r="A518" s="1" t="s">
        <v>517</v>
      </c>
      <c r="F518">
        <f t="shared" si="24"/>
        <v>2007.809</v>
      </c>
      <c r="G518">
        <f t="shared" si="25"/>
        <v>9.1</v>
      </c>
      <c r="H518">
        <f t="shared" si="23"/>
        <v>8.25</v>
      </c>
    </row>
    <row r="519" spans="1:8" ht="15">
      <c r="A519" s="1" t="s">
        <v>518</v>
      </c>
      <c r="F519">
        <f t="shared" si="24"/>
        <v>2007.836</v>
      </c>
      <c r="G519">
        <f t="shared" si="25"/>
        <v>6.7</v>
      </c>
      <c r="H519">
        <f t="shared" si="23"/>
        <v>8.4833333333333343</v>
      </c>
    </row>
    <row r="520" spans="1:8" ht="15">
      <c r="A520" s="1" t="s">
        <v>519</v>
      </c>
      <c r="F520">
        <f t="shared" si="24"/>
        <v>2007.8630000000001</v>
      </c>
      <c r="G520">
        <f t="shared" si="25"/>
        <v>10.5</v>
      </c>
      <c r="H520">
        <f t="shared" ref="H520:H583" si="26">AVERAGE(G515:G520)</f>
        <v>9.2333333333333343</v>
      </c>
    </row>
    <row r="521" spans="1:8" ht="15">
      <c r="A521" s="1" t="s">
        <v>520</v>
      </c>
      <c r="F521">
        <f t="shared" si="24"/>
        <v>2007.8910000000001</v>
      </c>
      <c r="G521">
        <f t="shared" si="25"/>
        <v>15</v>
      </c>
      <c r="H521">
        <f t="shared" si="26"/>
        <v>9.9500000000000011</v>
      </c>
    </row>
    <row r="522" spans="1:8" ht="15">
      <c r="A522" s="1" t="s">
        <v>521</v>
      </c>
      <c r="F522">
        <f t="shared" si="24"/>
        <v>2007.9179999999999</v>
      </c>
      <c r="G522">
        <f t="shared" si="25"/>
        <v>14.5</v>
      </c>
      <c r="H522">
        <f t="shared" si="26"/>
        <v>10.716666666666667</v>
      </c>
    </row>
    <row r="523" spans="1:8" ht="15">
      <c r="A523" s="1" t="s">
        <v>522</v>
      </c>
      <c r="F523">
        <f t="shared" si="24"/>
        <v>2007.9449999999999</v>
      </c>
      <c r="G523">
        <f t="shared" si="25"/>
        <v>12.3</v>
      </c>
      <c r="H523">
        <f t="shared" si="26"/>
        <v>11.35</v>
      </c>
    </row>
    <row r="524" spans="1:8" ht="15">
      <c r="A524" s="1" t="s">
        <v>523</v>
      </c>
      <c r="F524">
        <f t="shared" si="24"/>
        <v>2007.972</v>
      </c>
      <c r="G524">
        <f t="shared" si="25"/>
        <v>7.3</v>
      </c>
      <c r="H524">
        <f t="shared" si="26"/>
        <v>11.049999999999999</v>
      </c>
    </row>
    <row r="525" spans="1:8" ht="15">
      <c r="A525" s="1" t="s">
        <v>524</v>
      </c>
      <c r="F525">
        <f t="shared" si="24"/>
        <v>2007.999</v>
      </c>
      <c r="G525">
        <f t="shared" si="25"/>
        <v>8.6999999999999993</v>
      </c>
      <c r="H525">
        <f t="shared" si="26"/>
        <v>11.383333333333333</v>
      </c>
    </row>
    <row r="526" spans="1:8" ht="15">
      <c r="A526" s="1" t="s">
        <v>525</v>
      </c>
      <c r="F526">
        <f t="shared" si="24"/>
        <v>2008.0260000000001</v>
      </c>
      <c r="G526">
        <f t="shared" si="25"/>
        <v>10.6</v>
      </c>
      <c r="H526">
        <f t="shared" si="26"/>
        <v>11.399999999999999</v>
      </c>
    </row>
    <row r="527" spans="1:8" ht="15">
      <c r="A527" s="1" t="s">
        <v>526</v>
      </c>
      <c r="F527">
        <f t="shared" si="24"/>
        <v>2008.0530000000001</v>
      </c>
      <c r="G527">
        <f t="shared" si="25"/>
        <v>13.2</v>
      </c>
      <c r="H527">
        <f t="shared" si="26"/>
        <v>11.1</v>
      </c>
    </row>
    <row r="528" spans="1:8" ht="15">
      <c r="A528" s="1" t="s">
        <v>527</v>
      </c>
      <c r="F528">
        <f t="shared" si="24"/>
        <v>2008.08</v>
      </c>
      <c r="G528">
        <f t="shared" si="25"/>
        <v>12.6</v>
      </c>
      <c r="H528">
        <f t="shared" si="26"/>
        <v>10.783333333333331</v>
      </c>
    </row>
    <row r="529" spans="1:8" ht="15">
      <c r="A529" s="1" t="s">
        <v>528</v>
      </c>
      <c r="F529">
        <f t="shared" si="24"/>
        <v>2008.1079999999999</v>
      </c>
      <c r="G529">
        <f t="shared" si="25"/>
        <v>10.1</v>
      </c>
      <c r="H529">
        <f t="shared" si="26"/>
        <v>10.416666666666666</v>
      </c>
    </row>
    <row r="530" spans="1:8" ht="15">
      <c r="A530" s="1" t="s">
        <v>529</v>
      </c>
      <c r="F530">
        <f t="shared" si="24"/>
        <v>2008.135</v>
      </c>
      <c r="G530">
        <f t="shared" si="25"/>
        <v>11.5</v>
      </c>
      <c r="H530">
        <f t="shared" si="26"/>
        <v>11.116666666666667</v>
      </c>
    </row>
    <row r="531" spans="1:8" ht="15">
      <c r="A531" s="1" t="s">
        <v>530</v>
      </c>
      <c r="F531">
        <f t="shared" si="24"/>
        <v>2008.162</v>
      </c>
      <c r="G531">
        <f t="shared" si="25"/>
        <v>8.3000000000000007</v>
      </c>
      <c r="H531">
        <f t="shared" si="26"/>
        <v>11.049999999999999</v>
      </c>
    </row>
    <row r="532" spans="1:8" ht="15">
      <c r="A532" s="1" t="s">
        <v>531</v>
      </c>
      <c r="F532">
        <f t="shared" si="24"/>
        <v>2008.1890000000001</v>
      </c>
      <c r="G532">
        <f t="shared" si="25"/>
        <v>11.2</v>
      </c>
      <c r="H532">
        <f t="shared" si="26"/>
        <v>11.15</v>
      </c>
    </row>
    <row r="533" spans="1:8" ht="15">
      <c r="A533" s="1" t="s">
        <v>532</v>
      </c>
      <c r="F533">
        <f t="shared" si="24"/>
        <v>2008.2159999999999</v>
      </c>
      <c r="G533">
        <f t="shared" si="25"/>
        <v>11.8</v>
      </c>
      <c r="H533">
        <f t="shared" si="26"/>
        <v>10.916666666666666</v>
      </c>
    </row>
    <row r="534" spans="1:8" ht="15">
      <c r="A534" s="1" t="s">
        <v>533</v>
      </c>
      <c r="F534">
        <f t="shared" si="24"/>
        <v>2008.2429999999999</v>
      </c>
      <c r="G534">
        <f t="shared" si="25"/>
        <v>10.1</v>
      </c>
      <c r="H534">
        <f t="shared" si="26"/>
        <v>10.500000000000002</v>
      </c>
    </row>
    <row r="535" spans="1:8" ht="15">
      <c r="A535" s="1" t="s">
        <v>534</v>
      </c>
      <c r="F535">
        <f t="shared" si="24"/>
        <v>2008.27</v>
      </c>
      <c r="G535">
        <f t="shared" si="25"/>
        <v>9.4</v>
      </c>
      <c r="H535">
        <f t="shared" si="26"/>
        <v>10.383333333333333</v>
      </c>
    </row>
    <row r="536" spans="1:8" ht="15">
      <c r="A536" s="1" t="s">
        <v>535</v>
      </c>
      <c r="F536">
        <f t="shared" si="24"/>
        <v>2008.297</v>
      </c>
      <c r="G536">
        <f t="shared" si="25"/>
        <v>10.5</v>
      </c>
      <c r="H536">
        <f t="shared" si="26"/>
        <v>10.216666666666667</v>
      </c>
    </row>
    <row r="537" spans="1:8" ht="15">
      <c r="A537" s="1" t="s">
        <v>536</v>
      </c>
      <c r="F537">
        <f t="shared" si="24"/>
        <v>2008.3240000000001</v>
      </c>
      <c r="G537">
        <f t="shared" si="25"/>
        <v>10.3</v>
      </c>
      <c r="H537">
        <f t="shared" si="26"/>
        <v>10.549999999999999</v>
      </c>
    </row>
    <row r="538" spans="1:8" ht="15">
      <c r="A538" s="1" t="s">
        <v>537</v>
      </c>
      <c r="F538">
        <f t="shared" si="24"/>
        <v>2008.345</v>
      </c>
      <c r="G538">
        <f t="shared" si="25"/>
        <v>10.3</v>
      </c>
      <c r="H538">
        <f t="shared" si="26"/>
        <v>10.399999999999999</v>
      </c>
    </row>
    <row r="539" spans="1:8" ht="15">
      <c r="A539" s="1" t="s">
        <v>538</v>
      </c>
      <c r="F539">
        <f t="shared" si="24"/>
        <v>2008.3789999999999</v>
      </c>
      <c r="G539">
        <f t="shared" si="25"/>
        <v>16.3</v>
      </c>
      <c r="H539">
        <f t="shared" si="26"/>
        <v>11.149999999999999</v>
      </c>
    </row>
    <row r="540" spans="1:8" ht="15">
      <c r="A540" s="1" t="s">
        <v>539</v>
      </c>
      <c r="F540">
        <f t="shared" si="24"/>
        <v>2008.4059999999999</v>
      </c>
      <c r="G540">
        <f t="shared" si="25"/>
        <v>17.3</v>
      </c>
      <c r="H540">
        <f t="shared" si="26"/>
        <v>12.35</v>
      </c>
    </row>
    <row r="541" spans="1:8" ht="15">
      <c r="A541" s="1" t="s">
        <v>540</v>
      </c>
      <c r="F541">
        <f t="shared" si="24"/>
        <v>2008.433</v>
      </c>
      <c r="G541">
        <f t="shared" si="25"/>
        <v>15.2</v>
      </c>
      <c r="H541">
        <f t="shared" si="26"/>
        <v>13.316666666666668</v>
      </c>
    </row>
    <row r="542" spans="1:8" ht="15">
      <c r="A542" s="1" t="s">
        <v>541</v>
      </c>
      <c r="F542">
        <f t="shared" si="24"/>
        <v>2008.46</v>
      </c>
      <c r="G542">
        <f t="shared" si="25"/>
        <v>13.9</v>
      </c>
      <c r="H542">
        <f t="shared" si="26"/>
        <v>13.883333333333335</v>
      </c>
    </row>
    <row r="543" spans="1:8" ht="15">
      <c r="A543" s="1" t="s">
        <v>542</v>
      </c>
      <c r="F543">
        <f t="shared" si="24"/>
        <v>2008.4870000000001</v>
      </c>
      <c r="G543">
        <f t="shared" si="25"/>
        <v>15</v>
      </c>
      <c r="H543">
        <f t="shared" si="26"/>
        <v>14.66666666666667</v>
      </c>
    </row>
    <row r="544" spans="1:8" ht="15">
      <c r="A544" s="1" t="s">
        <v>543</v>
      </c>
      <c r="F544">
        <f t="shared" si="24"/>
        <v>2008.5139999999999</v>
      </c>
      <c r="G544">
        <f t="shared" si="25"/>
        <v>15.9</v>
      </c>
      <c r="H544">
        <f t="shared" si="26"/>
        <v>15.6</v>
      </c>
    </row>
    <row r="545" spans="1:8" ht="15">
      <c r="A545" s="1" t="s">
        <v>544</v>
      </c>
      <c r="F545">
        <f t="shared" si="24"/>
        <v>2008.5409999999999</v>
      </c>
      <c r="G545">
        <f t="shared" si="25"/>
        <v>14</v>
      </c>
      <c r="H545">
        <f t="shared" si="26"/>
        <v>15.216666666666667</v>
      </c>
    </row>
    <row r="546" spans="1:8" ht="15">
      <c r="A546" s="1" t="s">
        <v>545</v>
      </c>
      <c r="F546">
        <f t="shared" si="24"/>
        <v>2008.568</v>
      </c>
      <c r="G546">
        <f t="shared" si="25"/>
        <v>12.9</v>
      </c>
      <c r="H546">
        <f t="shared" si="26"/>
        <v>14.483333333333334</v>
      </c>
    </row>
    <row r="547" spans="1:8" ht="15">
      <c r="A547" s="1" t="s">
        <v>546</v>
      </c>
      <c r="F547">
        <f t="shared" si="24"/>
        <v>2008.595</v>
      </c>
      <c r="G547">
        <f t="shared" si="25"/>
        <v>11.4</v>
      </c>
      <c r="H547">
        <f t="shared" si="26"/>
        <v>13.850000000000001</v>
      </c>
    </row>
    <row r="548" spans="1:8" ht="15">
      <c r="A548" s="1" t="s">
        <v>547</v>
      </c>
      <c r="F548">
        <f t="shared" si="24"/>
        <v>2008.6220000000001</v>
      </c>
      <c r="G548">
        <f t="shared" si="25"/>
        <v>13.5</v>
      </c>
      <c r="H548">
        <f t="shared" si="26"/>
        <v>13.783333333333333</v>
      </c>
    </row>
    <row r="549" spans="1:8" ht="15">
      <c r="A549" s="1" t="s">
        <v>548</v>
      </c>
      <c r="F549">
        <f t="shared" si="24"/>
        <v>2008.6489999999999</v>
      </c>
      <c r="G549">
        <f t="shared" si="25"/>
        <v>11.9</v>
      </c>
      <c r="H549">
        <f t="shared" si="26"/>
        <v>13.266666666666666</v>
      </c>
    </row>
    <row r="550" spans="1:8" ht="15">
      <c r="A550" s="1" t="s">
        <v>549</v>
      </c>
      <c r="F550">
        <f t="shared" si="24"/>
        <v>2008.6769999999999</v>
      </c>
      <c r="G550">
        <f t="shared" si="25"/>
        <v>12</v>
      </c>
      <c r="H550">
        <f t="shared" si="26"/>
        <v>12.616666666666665</v>
      </c>
    </row>
    <row r="551" spans="1:8" ht="15">
      <c r="A551" s="1" t="s">
        <v>550</v>
      </c>
      <c r="F551">
        <f t="shared" si="24"/>
        <v>2008.704</v>
      </c>
      <c r="G551">
        <f t="shared" si="25"/>
        <v>10.3</v>
      </c>
      <c r="H551">
        <f t="shared" si="26"/>
        <v>12</v>
      </c>
    </row>
    <row r="552" spans="1:8" ht="15">
      <c r="A552" s="1" t="s">
        <v>551</v>
      </c>
      <c r="F552">
        <f t="shared" si="24"/>
        <v>2008.731</v>
      </c>
      <c r="G552">
        <f t="shared" si="25"/>
        <v>12.6</v>
      </c>
      <c r="H552">
        <f t="shared" si="26"/>
        <v>11.949999999999998</v>
      </c>
    </row>
    <row r="553" spans="1:8" ht="15">
      <c r="A553" s="1" t="s">
        <v>552</v>
      </c>
      <c r="F553">
        <f t="shared" si="24"/>
        <v>2008.758</v>
      </c>
      <c r="G553">
        <f t="shared" si="25"/>
        <v>12.7</v>
      </c>
      <c r="H553">
        <f t="shared" si="26"/>
        <v>12.166666666666666</v>
      </c>
    </row>
    <row r="554" spans="1:8" ht="15">
      <c r="A554" s="1" t="s">
        <v>553</v>
      </c>
      <c r="F554">
        <f t="shared" si="24"/>
        <v>2008.7850000000001</v>
      </c>
      <c r="G554">
        <f t="shared" si="25"/>
        <v>13.5</v>
      </c>
      <c r="H554">
        <f t="shared" si="26"/>
        <v>12.166666666666666</v>
      </c>
    </row>
    <row r="555" spans="1:8" ht="15">
      <c r="A555" s="1" t="s">
        <v>554</v>
      </c>
      <c r="F555">
        <f t="shared" si="24"/>
        <v>2008.8119999999999</v>
      </c>
      <c r="G555">
        <f t="shared" si="25"/>
        <v>14</v>
      </c>
      <c r="H555">
        <f t="shared" si="26"/>
        <v>12.516666666666666</v>
      </c>
    </row>
    <row r="556" spans="1:8" ht="15">
      <c r="A556" s="1" t="s">
        <v>555</v>
      </c>
      <c r="F556">
        <f t="shared" si="24"/>
        <v>2008.8389999999999</v>
      </c>
      <c r="G556">
        <f t="shared" si="25"/>
        <v>12.2</v>
      </c>
      <c r="H556">
        <f t="shared" si="26"/>
        <v>12.549999999999999</v>
      </c>
    </row>
    <row r="557" spans="1:8" ht="15">
      <c r="A557" s="1" t="s">
        <v>556</v>
      </c>
      <c r="F557">
        <f t="shared" si="24"/>
        <v>2008.866</v>
      </c>
      <c r="G557">
        <f t="shared" si="25"/>
        <v>13.7</v>
      </c>
      <c r="H557">
        <f t="shared" si="26"/>
        <v>13.116666666666667</v>
      </c>
    </row>
    <row r="558" spans="1:8" ht="15">
      <c r="A558" s="1" t="s">
        <v>557</v>
      </c>
      <c r="F558">
        <f t="shared" si="24"/>
        <v>2008.893</v>
      </c>
      <c r="G558">
        <f t="shared" si="25"/>
        <v>13</v>
      </c>
      <c r="H558">
        <f t="shared" si="26"/>
        <v>13.183333333333335</v>
      </c>
    </row>
    <row r="559" spans="1:8" ht="15">
      <c r="A559" s="1" t="s">
        <v>558</v>
      </c>
      <c r="F559">
        <f t="shared" si="24"/>
        <v>2008.92</v>
      </c>
      <c r="G559">
        <f t="shared" si="25"/>
        <v>17.100000000000001</v>
      </c>
      <c r="H559">
        <f t="shared" si="26"/>
        <v>13.916666666666666</v>
      </c>
    </row>
    <row r="560" spans="1:8" ht="15">
      <c r="A560" s="1" t="s">
        <v>559</v>
      </c>
      <c r="F560">
        <f t="shared" si="24"/>
        <v>2008.9469999999999</v>
      </c>
      <c r="G560">
        <f t="shared" si="25"/>
        <v>13.2</v>
      </c>
      <c r="H560">
        <f t="shared" si="26"/>
        <v>13.866666666666667</v>
      </c>
    </row>
    <row r="561" spans="1:8" ht="15">
      <c r="A561" s="1" t="s">
        <v>560</v>
      </c>
      <c r="F561">
        <f t="shared" si="24"/>
        <v>2008.9749999999999</v>
      </c>
      <c r="G561">
        <f t="shared" si="25"/>
        <v>12.1</v>
      </c>
      <c r="H561">
        <f t="shared" si="26"/>
        <v>13.549999999999999</v>
      </c>
    </row>
    <row r="562" spans="1:8" ht="15">
      <c r="A562" s="1" t="s">
        <v>561</v>
      </c>
      <c r="F562">
        <f t="shared" si="24"/>
        <v>2009.002</v>
      </c>
      <c r="G562">
        <f t="shared" si="25"/>
        <v>14.1</v>
      </c>
      <c r="H562">
        <f t="shared" si="26"/>
        <v>13.866666666666665</v>
      </c>
    </row>
    <row r="563" spans="1:8" ht="15">
      <c r="A563" s="1" t="s">
        <v>562</v>
      </c>
      <c r="F563">
        <f t="shared" si="24"/>
        <v>2009.029</v>
      </c>
      <c r="G563">
        <f t="shared" si="25"/>
        <v>15.2</v>
      </c>
      <c r="H563">
        <f t="shared" si="26"/>
        <v>14.116666666666667</v>
      </c>
    </row>
    <row r="564" spans="1:8" ht="15">
      <c r="A564" s="1" t="s">
        <v>563</v>
      </c>
      <c r="F564">
        <f t="shared" si="24"/>
        <v>2009.056</v>
      </c>
      <c r="G564">
        <f t="shared" si="25"/>
        <v>15.8</v>
      </c>
      <c r="H564">
        <f t="shared" si="26"/>
        <v>14.583333333333334</v>
      </c>
    </row>
    <row r="565" spans="1:8" ht="15">
      <c r="A565" s="1" t="s">
        <v>564</v>
      </c>
      <c r="F565">
        <f t="shared" si="24"/>
        <v>2009.0830000000001</v>
      </c>
      <c r="G565">
        <f t="shared" si="25"/>
        <v>14</v>
      </c>
      <c r="H565">
        <f t="shared" si="26"/>
        <v>14.066666666666665</v>
      </c>
    </row>
    <row r="566" spans="1:8" ht="15">
      <c r="A566" s="1" t="s">
        <v>565</v>
      </c>
      <c r="F566">
        <f t="shared" si="24"/>
        <v>2009.11</v>
      </c>
      <c r="G566">
        <f t="shared" si="25"/>
        <v>12.1</v>
      </c>
      <c r="H566">
        <f t="shared" si="26"/>
        <v>13.883333333333333</v>
      </c>
    </row>
    <row r="567" spans="1:8" ht="15">
      <c r="A567" s="1" t="s">
        <v>566</v>
      </c>
      <c r="F567">
        <f t="shared" si="24"/>
        <v>2009.1369999999999</v>
      </c>
      <c r="G567">
        <f t="shared" si="25"/>
        <v>13.9</v>
      </c>
      <c r="H567">
        <f t="shared" si="26"/>
        <v>14.183333333333332</v>
      </c>
    </row>
    <row r="568" spans="1:8" ht="15">
      <c r="A568" s="1" t="s">
        <v>567</v>
      </c>
      <c r="F568">
        <f t="shared" si="24"/>
        <v>2009.165</v>
      </c>
      <c r="G568">
        <f t="shared" si="25"/>
        <v>15.3</v>
      </c>
      <c r="H568">
        <f t="shared" si="26"/>
        <v>14.383333333333333</v>
      </c>
    </row>
    <row r="569" spans="1:8" ht="15">
      <c r="A569" s="1" t="s">
        <v>568</v>
      </c>
      <c r="F569">
        <f t="shared" si="24"/>
        <v>2009.192</v>
      </c>
      <c r="G569">
        <f t="shared" si="25"/>
        <v>15.5</v>
      </c>
      <c r="H569">
        <f t="shared" si="26"/>
        <v>14.433333333333332</v>
      </c>
    </row>
    <row r="570" spans="1:8" ht="15">
      <c r="A570" s="1" t="s">
        <v>569</v>
      </c>
      <c r="F570">
        <f t="shared" si="24"/>
        <v>2009.2190000000001</v>
      </c>
      <c r="G570">
        <f t="shared" si="25"/>
        <v>15.9</v>
      </c>
      <c r="H570">
        <f t="shared" si="26"/>
        <v>14.450000000000001</v>
      </c>
    </row>
    <row r="571" spans="1:8" ht="15">
      <c r="A571" s="1" t="s">
        <v>570</v>
      </c>
      <c r="F571">
        <f t="shared" si="24"/>
        <v>2009.2460000000001</v>
      </c>
      <c r="G571">
        <f t="shared" si="25"/>
        <v>16</v>
      </c>
      <c r="H571">
        <f t="shared" si="26"/>
        <v>14.783333333333333</v>
      </c>
    </row>
    <row r="572" spans="1:8" ht="15">
      <c r="A572" s="1" t="s">
        <v>571</v>
      </c>
      <c r="F572">
        <f t="shared" si="24"/>
        <v>2009.2729999999999</v>
      </c>
      <c r="G572">
        <f t="shared" si="25"/>
        <v>16.100000000000001</v>
      </c>
      <c r="H572">
        <f t="shared" si="26"/>
        <v>15.449999999999998</v>
      </c>
    </row>
    <row r="573" spans="1:8" ht="15">
      <c r="A573" s="1" t="s">
        <v>572</v>
      </c>
      <c r="F573">
        <f t="shared" si="24"/>
        <v>2009.3</v>
      </c>
      <c r="G573">
        <f t="shared" si="25"/>
        <v>16.8</v>
      </c>
      <c r="H573">
        <f t="shared" si="26"/>
        <v>15.933333333333335</v>
      </c>
    </row>
    <row r="574" spans="1:8" ht="15">
      <c r="A574" s="1" t="s">
        <v>573</v>
      </c>
      <c r="F574">
        <f t="shared" si="24"/>
        <v>2009.328</v>
      </c>
      <c r="G574">
        <f t="shared" si="25"/>
        <v>16.5</v>
      </c>
      <c r="H574">
        <f t="shared" si="26"/>
        <v>16.133333333333333</v>
      </c>
    </row>
    <row r="575" spans="1:8" ht="15">
      <c r="A575" s="1" t="s">
        <v>574</v>
      </c>
      <c r="F575">
        <f t="shared" si="24"/>
        <v>2009.355</v>
      </c>
      <c r="G575">
        <f t="shared" si="25"/>
        <v>15.7</v>
      </c>
      <c r="H575">
        <f t="shared" si="26"/>
        <v>16.166666666666668</v>
      </c>
    </row>
    <row r="576" spans="1:8" ht="15">
      <c r="A576" s="1" t="s">
        <v>575</v>
      </c>
      <c r="F576">
        <f t="shared" si="24"/>
        <v>2009.3820000000001</v>
      </c>
      <c r="G576">
        <f t="shared" si="25"/>
        <v>15.2</v>
      </c>
      <c r="H576">
        <f t="shared" si="26"/>
        <v>16.05</v>
      </c>
    </row>
    <row r="577" spans="1:11" ht="15">
      <c r="A577" s="1" t="s">
        <v>576</v>
      </c>
      <c r="F577">
        <f t="shared" si="24"/>
        <v>2009.4090000000001</v>
      </c>
      <c r="G577">
        <f t="shared" si="25"/>
        <v>14.8</v>
      </c>
      <c r="H577">
        <f t="shared" si="26"/>
        <v>15.850000000000001</v>
      </c>
    </row>
    <row r="578" spans="1:11" ht="15">
      <c r="A578" s="1" t="s">
        <v>577</v>
      </c>
      <c r="F578">
        <f t="shared" si="24"/>
        <v>2009.4359999999999</v>
      </c>
      <c r="G578">
        <f t="shared" si="25"/>
        <v>16.3</v>
      </c>
      <c r="H578">
        <f t="shared" si="26"/>
        <v>15.883333333333333</v>
      </c>
    </row>
    <row r="579" spans="1:11" ht="15">
      <c r="A579" s="1" t="s">
        <v>578</v>
      </c>
      <c r="F579">
        <f t="shared" ref="F579:F642" si="27">VALUE(LEFT(A579,8))</f>
        <v>2009.463</v>
      </c>
      <c r="G579">
        <f t="shared" ref="G579:G642" si="28">VALUE(RIGHT(A579,5))</f>
        <v>16.899999999999999</v>
      </c>
      <c r="H579">
        <f t="shared" si="26"/>
        <v>15.9</v>
      </c>
    </row>
    <row r="580" spans="1:11" ht="15">
      <c r="A580" s="1" t="s">
        <v>579</v>
      </c>
      <c r="F580" s="5">
        <f t="shared" si="27"/>
        <v>2009.491</v>
      </c>
      <c r="G580">
        <v>15.4</v>
      </c>
      <c r="H580">
        <f t="shared" si="26"/>
        <v>15.716666666666669</v>
      </c>
      <c r="J580">
        <v>2009.491</v>
      </c>
      <c r="K580">
        <v>15.4</v>
      </c>
    </row>
    <row r="581" spans="1:11" ht="15">
      <c r="A581" s="1" t="s">
        <v>580</v>
      </c>
      <c r="F581" s="5">
        <f t="shared" si="27"/>
        <v>2009.518</v>
      </c>
      <c r="G581">
        <v>13.7</v>
      </c>
      <c r="H581">
        <f t="shared" si="26"/>
        <v>15.383333333333333</v>
      </c>
      <c r="J581">
        <v>2009.518</v>
      </c>
      <c r="K581">
        <v>13.7</v>
      </c>
    </row>
    <row r="582" spans="1:11" ht="15">
      <c r="A582" s="1" t="s">
        <v>581</v>
      </c>
      <c r="F582" s="5">
        <f t="shared" si="27"/>
        <v>2009.5450000000001</v>
      </c>
      <c r="G582">
        <v>16.100000000000001</v>
      </c>
      <c r="H582">
        <f t="shared" si="26"/>
        <v>15.533333333333331</v>
      </c>
      <c r="J582">
        <v>2009.5450000000001</v>
      </c>
      <c r="K582">
        <v>16.100000000000001</v>
      </c>
    </row>
    <row r="583" spans="1:11" ht="15">
      <c r="A583" s="1" t="s">
        <v>582</v>
      </c>
      <c r="F583" s="5">
        <f t="shared" si="27"/>
        <v>2009.5719999999999</v>
      </c>
      <c r="G583">
        <v>19.8</v>
      </c>
      <c r="H583">
        <f t="shared" si="26"/>
        <v>16.366666666666667</v>
      </c>
      <c r="J583">
        <v>2009.5719999999999</v>
      </c>
      <c r="K583">
        <v>19.8</v>
      </c>
    </row>
    <row r="584" spans="1:11" ht="15">
      <c r="A584" s="1" t="s">
        <v>583</v>
      </c>
      <c r="F584" s="5">
        <f t="shared" si="27"/>
        <v>2009.5989999999999</v>
      </c>
      <c r="G584">
        <v>16.7</v>
      </c>
      <c r="H584">
        <f t="shared" ref="H584:H647" si="29">AVERAGE(G579:G584)</f>
        <v>16.433333333333334</v>
      </c>
      <c r="J584">
        <v>2009.5989999999999</v>
      </c>
      <c r="K584">
        <v>16.7</v>
      </c>
    </row>
    <row r="585" spans="1:11" ht="15">
      <c r="A585" s="1" t="s">
        <v>584</v>
      </c>
      <c r="F585" s="5">
        <f t="shared" si="27"/>
        <v>2009.626</v>
      </c>
      <c r="G585">
        <v>17.100000000000001</v>
      </c>
      <c r="H585">
        <f t="shared" si="29"/>
        <v>16.466666666666669</v>
      </c>
      <c r="J585">
        <v>2009.626</v>
      </c>
      <c r="K585">
        <v>17.100000000000001</v>
      </c>
    </row>
    <row r="586" spans="1:11" ht="15">
      <c r="A586" s="1" t="s">
        <v>585</v>
      </c>
      <c r="F586" s="5">
        <f t="shared" si="27"/>
        <v>2009.654</v>
      </c>
      <c r="G586">
        <v>17.600000000000001</v>
      </c>
      <c r="H586">
        <f t="shared" si="29"/>
        <v>16.833333333333332</v>
      </c>
      <c r="J586">
        <v>2009.654</v>
      </c>
      <c r="K586">
        <v>17.600000000000001</v>
      </c>
    </row>
    <row r="587" spans="1:11" ht="15">
      <c r="A587" s="1" t="s">
        <v>586</v>
      </c>
      <c r="F587" s="5">
        <f t="shared" si="27"/>
        <v>2009.681</v>
      </c>
      <c r="G587">
        <v>18.899999999999999</v>
      </c>
      <c r="H587">
        <f t="shared" si="29"/>
        <v>17.700000000000003</v>
      </c>
      <c r="J587">
        <v>2009.681</v>
      </c>
      <c r="K587">
        <v>18.899999999999999</v>
      </c>
    </row>
    <row r="588" spans="1:11" ht="15">
      <c r="A588" s="1" t="s">
        <v>587</v>
      </c>
      <c r="F588" s="5">
        <f t="shared" si="27"/>
        <v>2009.7080000000001</v>
      </c>
      <c r="G588">
        <v>20.9</v>
      </c>
      <c r="H588">
        <f t="shared" si="29"/>
        <v>18.5</v>
      </c>
      <c r="J588">
        <v>2009.7080000000001</v>
      </c>
      <c r="K588">
        <v>20.9</v>
      </c>
    </row>
    <row r="589" spans="1:11" ht="15">
      <c r="A589" s="1" t="s">
        <v>588</v>
      </c>
      <c r="F589" s="5">
        <f t="shared" si="27"/>
        <v>2009.7349999999999</v>
      </c>
      <c r="G589">
        <v>20</v>
      </c>
      <c r="H589">
        <f t="shared" si="29"/>
        <v>18.533333333333331</v>
      </c>
      <c r="J589">
        <v>2009.7349999999999</v>
      </c>
      <c r="K589">
        <v>20</v>
      </c>
    </row>
    <row r="590" spans="1:11" ht="15">
      <c r="A590" s="1" t="s">
        <v>589</v>
      </c>
      <c r="F590" s="5">
        <f t="shared" si="27"/>
        <v>2009.7619999999999</v>
      </c>
      <c r="G590">
        <v>19.3</v>
      </c>
      <c r="H590">
        <f t="shared" si="29"/>
        <v>18.966666666666665</v>
      </c>
      <c r="J590">
        <v>2009.7619999999999</v>
      </c>
      <c r="K590">
        <v>19.3</v>
      </c>
    </row>
    <row r="591" spans="1:11" ht="15">
      <c r="A591" s="1" t="s">
        <v>590</v>
      </c>
      <c r="F591" s="5">
        <f t="shared" si="27"/>
        <v>2009.789</v>
      </c>
      <c r="G591">
        <v>19.600000000000001</v>
      </c>
      <c r="H591">
        <f t="shared" si="29"/>
        <v>19.383333333333336</v>
      </c>
      <c r="J591">
        <v>2009.789</v>
      </c>
      <c r="K591">
        <v>19.600000000000001</v>
      </c>
    </row>
    <row r="592" spans="1:11" ht="15">
      <c r="A592" s="1" t="s">
        <v>591</v>
      </c>
      <c r="F592" s="5">
        <f t="shared" si="27"/>
        <v>2009.817</v>
      </c>
      <c r="G592">
        <v>21.1</v>
      </c>
      <c r="H592">
        <f t="shared" si="29"/>
        <v>19.966666666666665</v>
      </c>
      <c r="J592">
        <v>2009.817</v>
      </c>
      <c r="K592">
        <v>21.1</v>
      </c>
    </row>
    <row r="593" spans="1:11" ht="15">
      <c r="A593" s="1" t="s">
        <v>592</v>
      </c>
      <c r="F593" s="5">
        <f t="shared" si="27"/>
        <v>2009.8440000000001</v>
      </c>
      <c r="G593">
        <v>22</v>
      </c>
      <c r="H593">
        <f t="shared" si="29"/>
        <v>20.483333333333334</v>
      </c>
      <c r="J593">
        <v>2009.8440000000001</v>
      </c>
      <c r="K593">
        <v>22</v>
      </c>
    </row>
    <row r="594" spans="1:11" ht="15">
      <c r="A594" s="1" t="s">
        <v>593</v>
      </c>
      <c r="F594" s="5">
        <f t="shared" si="27"/>
        <v>2009.8710000000001</v>
      </c>
      <c r="G594">
        <v>18</v>
      </c>
      <c r="H594">
        <f t="shared" si="29"/>
        <v>20</v>
      </c>
      <c r="J594">
        <v>2009.8710000000001</v>
      </c>
      <c r="K594">
        <v>18</v>
      </c>
    </row>
    <row r="595" spans="1:11" ht="15">
      <c r="A595" s="1" t="s">
        <v>594</v>
      </c>
      <c r="F595" s="5">
        <f t="shared" si="27"/>
        <v>2009.8979999999999</v>
      </c>
      <c r="G595">
        <v>20.2</v>
      </c>
      <c r="H595">
        <f t="shared" si="29"/>
        <v>20.033333333333335</v>
      </c>
      <c r="J595">
        <v>2009.8979999999999</v>
      </c>
      <c r="K595">
        <v>20.2</v>
      </c>
    </row>
    <row r="596" spans="1:11" ht="15">
      <c r="A596" s="1" t="s">
        <v>595</v>
      </c>
      <c r="F596" s="5">
        <f t="shared" si="27"/>
        <v>2009.925</v>
      </c>
      <c r="G596">
        <v>18.3</v>
      </c>
      <c r="H596">
        <f t="shared" si="29"/>
        <v>19.866666666666667</v>
      </c>
      <c r="J596">
        <v>2009.925</v>
      </c>
      <c r="K596">
        <v>18.3</v>
      </c>
    </row>
    <row r="597" spans="1:11" ht="15">
      <c r="A597" s="1" t="s">
        <v>596</v>
      </c>
      <c r="F597" s="5">
        <f t="shared" si="27"/>
        <v>2009.952</v>
      </c>
      <c r="G597">
        <v>17.100000000000001</v>
      </c>
      <c r="H597">
        <f t="shared" si="29"/>
        <v>19.45</v>
      </c>
      <c r="J597">
        <v>2009.952</v>
      </c>
      <c r="K597">
        <v>17.100000000000001</v>
      </c>
    </row>
    <row r="598" spans="1:11" ht="15">
      <c r="A598" s="1" t="s">
        <v>597</v>
      </c>
      <c r="F598" s="5">
        <f t="shared" si="27"/>
        <v>2009.98</v>
      </c>
      <c r="G598">
        <v>22.1</v>
      </c>
      <c r="H598">
        <f t="shared" si="29"/>
        <v>19.616666666666664</v>
      </c>
      <c r="J598">
        <v>2009.98</v>
      </c>
      <c r="K598">
        <v>22.1</v>
      </c>
    </row>
    <row r="599" spans="1:11" ht="15">
      <c r="A599" s="1" t="s">
        <v>598</v>
      </c>
      <c r="F599" s="5">
        <f t="shared" si="27"/>
        <v>2010.0070000000001</v>
      </c>
      <c r="G599">
        <v>19.3</v>
      </c>
      <c r="H599">
        <f t="shared" si="29"/>
        <v>19.166666666666664</v>
      </c>
      <c r="J599">
        <v>2010.0070000000001</v>
      </c>
      <c r="K599">
        <v>19.3</v>
      </c>
    </row>
    <row r="600" spans="1:11" ht="15">
      <c r="A600" s="1" t="s">
        <v>599</v>
      </c>
      <c r="F600" s="5">
        <f t="shared" si="27"/>
        <v>2010.0340000000001</v>
      </c>
      <c r="G600">
        <v>19.399999999999999</v>
      </c>
      <c r="H600">
        <f t="shared" si="29"/>
        <v>19.400000000000002</v>
      </c>
      <c r="J600">
        <v>2010.0340000000001</v>
      </c>
      <c r="K600">
        <v>19.399999999999999</v>
      </c>
    </row>
    <row r="601" spans="1:11" ht="15">
      <c r="A601" s="1" t="s">
        <v>600</v>
      </c>
      <c r="F601" s="5">
        <f t="shared" si="27"/>
        <v>2010.0609999999999</v>
      </c>
      <c r="G601">
        <v>18.2</v>
      </c>
      <c r="H601">
        <f t="shared" si="29"/>
        <v>19.06666666666667</v>
      </c>
      <c r="J601">
        <v>2010.0609999999999</v>
      </c>
      <c r="K601">
        <v>18.2</v>
      </c>
    </row>
    <row r="602" spans="1:11" ht="15">
      <c r="A602" s="1" t="s">
        <v>601</v>
      </c>
      <c r="F602" s="5">
        <f t="shared" si="27"/>
        <v>2010.088</v>
      </c>
      <c r="G602">
        <v>14.7</v>
      </c>
      <c r="H602">
        <f t="shared" si="29"/>
        <v>18.466666666666669</v>
      </c>
      <c r="J602">
        <v>2010.088</v>
      </c>
      <c r="K602">
        <v>14.7</v>
      </c>
    </row>
    <row r="603" spans="1:11" ht="15">
      <c r="A603" s="1" t="s">
        <v>602</v>
      </c>
      <c r="F603" s="5">
        <f t="shared" si="27"/>
        <v>2010.115</v>
      </c>
      <c r="G603">
        <v>18.7</v>
      </c>
      <c r="H603">
        <f t="shared" si="29"/>
        <v>18.733333333333334</v>
      </c>
      <c r="J603">
        <v>2010.115</v>
      </c>
      <c r="K603">
        <v>18.7</v>
      </c>
    </row>
    <row r="604" spans="1:11" ht="15">
      <c r="A604" s="1" t="s">
        <v>603</v>
      </c>
      <c r="F604" s="5">
        <f t="shared" si="27"/>
        <v>2010.143</v>
      </c>
      <c r="G604">
        <v>21.5</v>
      </c>
      <c r="H604">
        <f t="shared" si="29"/>
        <v>18.633333333333336</v>
      </c>
      <c r="J604">
        <v>2010.143</v>
      </c>
      <c r="K604">
        <v>21.5</v>
      </c>
    </row>
    <row r="605" spans="1:11" ht="15">
      <c r="A605" s="1" t="s">
        <v>604</v>
      </c>
      <c r="F605" s="5">
        <f t="shared" si="27"/>
        <v>2010.17</v>
      </c>
      <c r="G605">
        <v>24.8</v>
      </c>
      <c r="H605">
        <f t="shared" si="29"/>
        <v>19.55</v>
      </c>
      <c r="J605">
        <v>2010.17</v>
      </c>
      <c r="K605">
        <v>24.8</v>
      </c>
    </row>
    <row r="606" spans="1:11" ht="15">
      <c r="A606" s="1" t="s">
        <v>605</v>
      </c>
      <c r="F606" s="5">
        <f t="shared" si="27"/>
        <v>2010.1969999999999</v>
      </c>
      <c r="G606">
        <v>18.2</v>
      </c>
      <c r="H606">
        <f t="shared" si="29"/>
        <v>19.349999999999998</v>
      </c>
      <c r="J606">
        <v>2010.1969999999999</v>
      </c>
      <c r="K606">
        <v>18.2</v>
      </c>
    </row>
    <row r="607" spans="1:11" ht="15">
      <c r="A607" s="1" t="s">
        <v>606</v>
      </c>
      <c r="F607" s="5">
        <f t="shared" si="27"/>
        <v>2010.2239999999999</v>
      </c>
      <c r="G607">
        <v>18.3</v>
      </c>
      <c r="H607">
        <f t="shared" si="29"/>
        <v>19.366666666666667</v>
      </c>
      <c r="J607">
        <v>2010.2239999999999</v>
      </c>
      <c r="K607">
        <v>18.3</v>
      </c>
    </row>
    <row r="608" spans="1:11" ht="15">
      <c r="A608" s="1" t="s">
        <v>607</v>
      </c>
      <c r="F608" s="5">
        <f t="shared" si="27"/>
        <v>2010.251</v>
      </c>
      <c r="G608">
        <v>18</v>
      </c>
      <c r="H608">
        <f t="shared" si="29"/>
        <v>19.916666666666668</v>
      </c>
      <c r="J608">
        <v>2010.251</v>
      </c>
      <c r="K608">
        <v>18</v>
      </c>
    </row>
    <row r="609" spans="1:11" ht="15">
      <c r="A609" s="1" t="s">
        <v>608</v>
      </c>
      <c r="F609" s="5">
        <f t="shared" si="27"/>
        <v>2010.278</v>
      </c>
      <c r="G609">
        <v>20.8</v>
      </c>
      <c r="H609">
        <f t="shared" si="29"/>
        <v>20.266666666666666</v>
      </c>
      <c r="J609">
        <v>2010.278</v>
      </c>
      <c r="K609">
        <v>20.8</v>
      </c>
    </row>
    <row r="610" spans="1:11" ht="15">
      <c r="A610" s="1" t="s">
        <v>609</v>
      </c>
      <c r="F610" s="5">
        <f t="shared" si="27"/>
        <v>2010.306</v>
      </c>
      <c r="G610">
        <v>20.8</v>
      </c>
      <c r="H610">
        <f t="shared" si="29"/>
        <v>20.149999999999999</v>
      </c>
      <c r="J610">
        <v>2010.306</v>
      </c>
      <c r="K610">
        <v>20.8</v>
      </c>
    </row>
    <row r="611" spans="1:11" ht="15">
      <c r="A611" s="1" t="s">
        <v>610</v>
      </c>
      <c r="F611" s="5">
        <f t="shared" si="27"/>
        <v>2010.3330000000001</v>
      </c>
      <c r="G611">
        <v>18</v>
      </c>
      <c r="H611">
        <f t="shared" si="29"/>
        <v>19.016666666666666</v>
      </c>
      <c r="J611">
        <v>2010.3330000000001</v>
      </c>
      <c r="K611">
        <v>18</v>
      </c>
    </row>
    <row r="612" spans="1:11" ht="15">
      <c r="A612" s="1" t="s">
        <v>611</v>
      </c>
      <c r="F612">
        <f t="shared" si="27"/>
        <v>2010.36</v>
      </c>
      <c r="G612">
        <v>18.8</v>
      </c>
      <c r="H612">
        <f t="shared" si="29"/>
        <v>19.116666666666664</v>
      </c>
    </row>
    <row r="613" spans="1:11" ht="15">
      <c r="A613" s="1" t="s">
        <v>612</v>
      </c>
      <c r="F613">
        <f t="shared" si="27"/>
        <v>2010.3869999999999</v>
      </c>
      <c r="G613">
        <v>22.4</v>
      </c>
      <c r="H613">
        <f t="shared" si="29"/>
        <v>19.799999999999997</v>
      </c>
    </row>
    <row r="614" spans="1:11" ht="15">
      <c r="A614" s="1" t="s">
        <v>613</v>
      </c>
      <c r="F614">
        <f t="shared" si="27"/>
        <v>2010.414</v>
      </c>
      <c r="G614">
        <f t="shared" si="28"/>
        <v>22.1</v>
      </c>
      <c r="H614">
        <f t="shared" si="29"/>
        <v>20.483333333333334</v>
      </c>
    </row>
    <row r="615" spans="1:11" ht="15">
      <c r="A615" s="1" t="s">
        <v>614</v>
      </c>
      <c r="F615">
        <f t="shared" si="27"/>
        <v>2010.441</v>
      </c>
      <c r="G615">
        <f t="shared" si="28"/>
        <v>22.7</v>
      </c>
      <c r="H615">
        <f t="shared" si="29"/>
        <v>20.8</v>
      </c>
    </row>
    <row r="616" spans="1:11" ht="15">
      <c r="A616" s="1" t="s">
        <v>615</v>
      </c>
      <c r="F616">
        <f t="shared" si="27"/>
        <v>2010.4690000000001</v>
      </c>
      <c r="G616">
        <f t="shared" si="28"/>
        <v>23.1</v>
      </c>
      <c r="H616">
        <f t="shared" si="29"/>
        <v>21.183333333333334</v>
      </c>
    </row>
    <row r="617" spans="1:11" ht="15">
      <c r="A617" s="1" t="s">
        <v>616</v>
      </c>
      <c r="F617">
        <f t="shared" si="27"/>
        <v>2010.4960000000001</v>
      </c>
      <c r="G617">
        <f t="shared" si="28"/>
        <v>22.7</v>
      </c>
      <c r="H617">
        <f t="shared" si="29"/>
        <v>21.966666666666665</v>
      </c>
    </row>
    <row r="618" spans="1:11" ht="15">
      <c r="A618" s="1" t="s">
        <v>617</v>
      </c>
      <c r="F618">
        <f t="shared" si="27"/>
        <v>2010.5229999999999</v>
      </c>
      <c r="G618">
        <f t="shared" si="28"/>
        <v>21.4</v>
      </c>
      <c r="H618">
        <f t="shared" si="29"/>
        <v>22.400000000000002</v>
      </c>
    </row>
    <row r="619" spans="1:11" ht="15">
      <c r="A619" s="1" t="s">
        <v>618</v>
      </c>
      <c r="F619">
        <f t="shared" si="27"/>
        <v>2010.55</v>
      </c>
      <c r="G619">
        <f t="shared" si="28"/>
        <v>22.3</v>
      </c>
      <c r="H619">
        <f t="shared" si="29"/>
        <v>22.383333333333336</v>
      </c>
    </row>
    <row r="620" spans="1:11" ht="15">
      <c r="A620" s="1" t="s">
        <v>619</v>
      </c>
      <c r="F620">
        <f t="shared" si="27"/>
        <v>2010.577</v>
      </c>
      <c r="G620">
        <f t="shared" si="28"/>
        <v>19.7</v>
      </c>
      <c r="H620">
        <f t="shared" si="29"/>
        <v>21.983333333333334</v>
      </c>
    </row>
    <row r="621" spans="1:11" ht="15">
      <c r="A621" s="1" t="s">
        <v>620</v>
      </c>
      <c r="F621">
        <f t="shared" si="27"/>
        <v>2010.604</v>
      </c>
      <c r="G621">
        <f t="shared" si="28"/>
        <v>18.2</v>
      </c>
      <c r="H621">
        <f t="shared" si="29"/>
        <v>21.233333333333331</v>
      </c>
    </row>
    <row r="622" spans="1:11" ht="15">
      <c r="A622" s="1" t="s">
        <v>621</v>
      </c>
      <c r="F622">
        <f t="shared" si="27"/>
        <v>2010.6320000000001</v>
      </c>
      <c r="G622">
        <f t="shared" si="28"/>
        <v>18.5</v>
      </c>
      <c r="H622">
        <f t="shared" si="29"/>
        <v>20.466666666666665</v>
      </c>
    </row>
    <row r="623" spans="1:11" ht="15">
      <c r="A623" s="1" t="s">
        <v>622</v>
      </c>
      <c r="F623">
        <f t="shared" si="27"/>
        <v>2010.6590000000001</v>
      </c>
      <c r="G623">
        <f t="shared" si="28"/>
        <v>14.3</v>
      </c>
      <c r="H623">
        <f t="shared" si="29"/>
        <v>19.066666666666666</v>
      </c>
    </row>
    <row r="624" spans="1:11" ht="15">
      <c r="A624" s="1" t="s">
        <v>623</v>
      </c>
      <c r="F624">
        <f t="shared" si="27"/>
        <v>2010.6859999999999</v>
      </c>
      <c r="G624">
        <f t="shared" si="28"/>
        <v>15.9</v>
      </c>
      <c r="H624">
        <f t="shared" si="29"/>
        <v>18.150000000000002</v>
      </c>
    </row>
    <row r="625" spans="1:8" ht="15">
      <c r="A625" s="1" t="s">
        <v>624</v>
      </c>
      <c r="F625">
        <f t="shared" si="27"/>
        <v>2010.713</v>
      </c>
      <c r="G625">
        <f t="shared" si="28"/>
        <v>15.6</v>
      </c>
      <c r="H625">
        <f t="shared" si="29"/>
        <v>17.033333333333335</v>
      </c>
    </row>
    <row r="626" spans="1:8" ht="15">
      <c r="A626" s="1" t="s">
        <v>625</v>
      </c>
      <c r="F626">
        <f t="shared" si="27"/>
        <v>2010.74</v>
      </c>
      <c r="G626">
        <f t="shared" si="28"/>
        <v>14.7</v>
      </c>
      <c r="H626">
        <f t="shared" si="29"/>
        <v>16.2</v>
      </c>
    </row>
    <row r="627" spans="1:8" ht="15">
      <c r="A627" s="1" t="s">
        <v>626</v>
      </c>
      <c r="F627">
        <f t="shared" si="27"/>
        <v>2010.7670000000001</v>
      </c>
      <c r="G627">
        <f t="shared" si="28"/>
        <v>15.1</v>
      </c>
      <c r="H627">
        <f t="shared" si="29"/>
        <v>15.683333333333332</v>
      </c>
    </row>
    <row r="628" spans="1:8" ht="15">
      <c r="A628" s="1" t="s">
        <v>627</v>
      </c>
      <c r="F628">
        <f t="shared" si="27"/>
        <v>2010.7950000000001</v>
      </c>
      <c r="G628">
        <f t="shared" si="28"/>
        <v>17.7</v>
      </c>
      <c r="H628">
        <f t="shared" si="29"/>
        <v>15.549999999999999</v>
      </c>
    </row>
    <row r="629" spans="1:8" ht="15">
      <c r="A629" s="1" t="s">
        <v>628</v>
      </c>
      <c r="F629">
        <f t="shared" si="27"/>
        <v>2010.8219999999999</v>
      </c>
      <c r="G629">
        <f t="shared" si="28"/>
        <v>16.2</v>
      </c>
      <c r="H629">
        <f t="shared" si="29"/>
        <v>15.866666666666667</v>
      </c>
    </row>
    <row r="630" spans="1:8" ht="15">
      <c r="A630" s="1" t="s">
        <v>629</v>
      </c>
      <c r="F630">
        <f t="shared" si="27"/>
        <v>2010.8489999999999</v>
      </c>
      <c r="G630">
        <f t="shared" si="28"/>
        <v>15.1</v>
      </c>
      <c r="H630">
        <f t="shared" si="29"/>
        <v>15.733333333333333</v>
      </c>
    </row>
    <row r="631" spans="1:8" ht="15">
      <c r="A631" s="1" t="s">
        <v>630</v>
      </c>
      <c r="F631">
        <f t="shared" si="27"/>
        <v>2010.876</v>
      </c>
      <c r="G631">
        <f t="shared" si="28"/>
        <v>16</v>
      </c>
      <c r="H631">
        <f t="shared" si="29"/>
        <v>15.799999999999999</v>
      </c>
    </row>
    <row r="632" spans="1:8" ht="15">
      <c r="A632" s="1" t="s">
        <v>631</v>
      </c>
      <c r="F632">
        <f t="shared" si="27"/>
        <v>2010.903</v>
      </c>
      <c r="G632">
        <f t="shared" si="28"/>
        <v>12.7</v>
      </c>
      <c r="H632">
        <f t="shared" si="29"/>
        <v>15.466666666666667</v>
      </c>
    </row>
    <row r="633" spans="1:8" ht="15">
      <c r="A633" s="1" t="s">
        <v>632</v>
      </c>
      <c r="F633">
        <f t="shared" si="27"/>
        <v>2010.93</v>
      </c>
      <c r="G633">
        <f t="shared" si="28"/>
        <v>13.8</v>
      </c>
      <c r="H633">
        <f t="shared" si="29"/>
        <v>15.25</v>
      </c>
    </row>
    <row r="634" spans="1:8" ht="15">
      <c r="A634" s="1" t="s">
        <v>633</v>
      </c>
      <c r="F634">
        <f t="shared" si="27"/>
        <v>2010.9580000000001</v>
      </c>
      <c r="G634">
        <f t="shared" si="28"/>
        <v>13.9</v>
      </c>
      <c r="H634">
        <f t="shared" si="29"/>
        <v>14.616666666666667</v>
      </c>
    </row>
    <row r="635" spans="1:8" ht="15">
      <c r="A635" s="1" t="s">
        <v>634</v>
      </c>
      <c r="F635">
        <f t="shared" si="27"/>
        <v>2010.9849999999999</v>
      </c>
      <c r="G635">
        <f t="shared" si="28"/>
        <v>16.600000000000001</v>
      </c>
      <c r="H635">
        <f t="shared" si="29"/>
        <v>14.683333333333332</v>
      </c>
    </row>
    <row r="636" spans="1:8" ht="15">
      <c r="A636" s="1" t="s">
        <v>635</v>
      </c>
      <c r="F636">
        <f t="shared" si="27"/>
        <v>2011.0119999999999</v>
      </c>
      <c r="G636">
        <f t="shared" si="28"/>
        <v>13.9</v>
      </c>
      <c r="H636">
        <f t="shared" si="29"/>
        <v>14.483333333333334</v>
      </c>
    </row>
    <row r="637" spans="1:8" ht="15">
      <c r="A637" s="1" t="s">
        <v>636</v>
      </c>
      <c r="F637">
        <f t="shared" si="27"/>
        <v>2011.039</v>
      </c>
      <c r="G637">
        <f t="shared" si="28"/>
        <v>14</v>
      </c>
      <c r="H637">
        <f t="shared" si="29"/>
        <v>14.15</v>
      </c>
    </row>
    <row r="638" spans="1:8" ht="15">
      <c r="A638" s="1" t="s">
        <v>637</v>
      </c>
      <c r="F638">
        <f t="shared" si="27"/>
        <v>2011.066</v>
      </c>
      <c r="G638">
        <f t="shared" si="28"/>
        <v>15.6</v>
      </c>
      <c r="H638">
        <f t="shared" si="29"/>
        <v>14.633333333333333</v>
      </c>
    </row>
    <row r="639" spans="1:8" ht="15">
      <c r="A639" s="1" t="s">
        <v>638</v>
      </c>
      <c r="F639">
        <f t="shared" si="27"/>
        <v>2011.0930000000001</v>
      </c>
      <c r="G639">
        <f t="shared" si="28"/>
        <v>14.9</v>
      </c>
      <c r="H639">
        <f t="shared" si="29"/>
        <v>14.816666666666668</v>
      </c>
    </row>
    <row r="640" spans="1:8" ht="15">
      <c r="A640" s="1" t="s">
        <v>639</v>
      </c>
      <c r="F640">
        <f t="shared" si="27"/>
        <v>2011.1210000000001</v>
      </c>
      <c r="G640">
        <f t="shared" si="28"/>
        <v>14.4</v>
      </c>
      <c r="H640">
        <f t="shared" si="29"/>
        <v>14.9</v>
      </c>
    </row>
    <row r="641" spans="1:8" ht="15">
      <c r="A641" s="1" t="s">
        <v>640</v>
      </c>
      <c r="F641">
        <f t="shared" si="27"/>
        <v>2011.1479999999999</v>
      </c>
      <c r="G641">
        <f t="shared" si="28"/>
        <v>14.6</v>
      </c>
      <c r="H641">
        <f t="shared" si="29"/>
        <v>14.566666666666665</v>
      </c>
    </row>
    <row r="642" spans="1:8" ht="15">
      <c r="A642" s="1" t="s">
        <v>641</v>
      </c>
      <c r="F642">
        <f t="shared" si="27"/>
        <v>2011.175</v>
      </c>
      <c r="G642">
        <f t="shared" si="28"/>
        <v>15.2</v>
      </c>
      <c r="H642">
        <f t="shared" si="29"/>
        <v>14.783333333333333</v>
      </c>
    </row>
    <row r="643" spans="1:8" ht="15">
      <c r="A643" s="1" t="s">
        <v>642</v>
      </c>
      <c r="F643">
        <f t="shared" ref="F643:F706" si="30">VALUE(LEFT(A643,8))</f>
        <v>2011.202</v>
      </c>
      <c r="G643">
        <f t="shared" ref="G643:G706" si="31">VALUE(RIGHT(A643,5))</f>
        <v>15.6</v>
      </c>
      <c r="H643">
        <f t="shared" si="29"/>
        <v>15.049999999999999</v>
      </c>
    </row>
    <row r="644" spans="1:8" ht="15">
      <c r="A644" s="1" t="s">
        <v>643</v>
      </c>
      <c r="F644">
        <f t="shared" si="30"/>
        <v>2011.229</v>
      </c>
      <c r="G644">
        <f t="shared" si="31"/>
        <v>12.4</v>
      </c>
      <c r="H644">
        <f t="shared" si="29"/>
        <v>14.516666666666666</v>
      </c>
    </row>
    <row r="645" spans="1:8" ht="15">
      <c r="A645" s="1" t="s">
        <v>644</v>
      </c>
      <c r="F645">
        <f t="shared" si="30"/>
        <v>2011.2560000000001</v>
      </c>
      <c r="G645">
        <f t="shared" si="31"/>
        <v>14.7</v>
      </c>
      <c r="H645">
        <f t="shared" si="29"/>
        <v>14.483333333333334</v>
      </c>
    </row>
    <row r="646" spans="1:8" ht="15">
      <c r="A646" s="1" t="s">
        <v>645</v>
      </c>
      <c r="F646">
        <f t="shared" si="30"/>
        <v>2011.2840000000001</v>
      </c>
      <c r="G646">
        <f t="shared" si="31"/>
        <v>13.8</v>
      </c>
      <c r="H646">
        <f t="shared" si="29"/>
        <v>14.383333333333333</v>
      </c>
    </row>
    <row r="647" spans="1:8" ht="15">
      <c r="A647" s="1" t="s">
        <v>646</v>
      </c>
      <c r="F647">
        <f t="shared" si="30"/>
        <v>2011.3109999999999</v>
      </c>
      <c r="G647">
        <f t="shared" si="31"/>
        <v>13.7</v>
      </c>
      <c r="H647">
        <f t="shared" si="29"/>
        <v>14.233333333333333</v>
      </c>
    </row>
    <row r="648" spans="1:8" ht="15">
      <c r="A648" s="1" t="s">
        <v>647</v>
      </c>
      <c r="F648">
        <f t="shared" si="30"/>
        <v>2011.338</v>
      </c>
      <c r="G648">
        <f t="shared" si="31"/>
        <v>11.2</v>
      </c>
      <c r="H648">
        <f t="shared" ref="H648:H653" si="32">AVERAGE(G643:G648)</f>
        <v>13.566666666666668</v>
      </c>
    </row>
    <row r="649" spans="1:8" ht="15">
      <c r="A649" s="1" t="s">
        <v>648</v>
      </c>
      <c r="F649">
        <f t="shared" si="30"/>
        <v>2011.365</v>
      </c>
      <c r="G649">
        <f t="shared" si="31"/>
        <v>15.6</v>
      </c>
      <c r="H649">
        <f t="shared" si="32"/>
        <v>13.566666666666668</v>
      </c>
    </row>
    <row r="650" spans="1:8" ht="15">
      <c r="A650" s="1" t="s">
        <v>649</v>
      </c>
      <c r="F650">
        <f t="shared" si="30"/>
        <v>2011.3920000000001</v>
      </c>
      <c r="G650">
        <f t="shared" si="31"/>
        <v>16.7</v>
      </c>
      <c r="H650">
        <f t="shared" si="32"/>
        <v>14.283333333333333</v>
      </c>
    </row>
    <row r="651" spans="1:8" ht="15">
      <c r="A651" s="1" t="s">
        <v>650</v>
      </c>
      <c r="F651">
        <f t="shared" si="30"/>
        <v>2011.4190000000001</v>
      </c>
      <c r="G651">
        <f t="shared" si="31"/>
        <v>16.899999999999999</v>
      </c>
      <c r="H651">
        <f t="shared" si="32"/>
        <v>14.65</v>
      </c>
    </row>
    <row r="652" spans="1:8" ht="15">
      <c r="A652" s="1" t="s">
        <v>651</v>
      </c>
      <c r="F652">
        <f t="shared" si="30"/>
        <v>2011.4469999999999</v>
      </c>
      <c r="G652">
        <f t="shared" si="31"/>
        <v>18.2</v>
      </c>
      <c r="H652">
        <f t="shared" si="32"/>
        <v>15.383333333333333</v>
      </c>
    </row>
    <row r="653" spans="1:8" ht="15">
      <c r="A653" s="1" t="s">
        <v>652</v>
      </c>
      <c r="F653">
        <f t="shared" si="30"/>
        <v>2011.4739999999999</v>
      </c>
      <c r="G653">
        <f t="shared" si="31"/>
        <v>20.8</v>
      </c>
      <c r="H653">
        <f t="shared" si="32"/>
        <v>16.566666666666666</v>
      </c>
    </row>
    <row r="654" spans="1:8" ht="15">
      <c r="A654" s="1" t="s">
        <v>653</v>
      </c>
      <c r="F654">
        <f t="shared" si="30"/>
        <v>2011.501</v>
      </c>
      <c r="G654">
        <f t="shared" si="31"/>
        <v>18.600000000000001</v>
      </c>
      <c r="H654">
        <f t="shared" ref="H654:H711" si="33">AVERAGE(G649:G654)</f>
        <v>17.799999999999997</v>
      </c>
    </row>
    <row r="655" spans="1:8" ht="15">
      <c r="A655" s="1" t="s">
        <v>654</v>
      </c>
      <c r="F655">
        <f t="shared" si="30"/>
        <v>2011.528</v>
      </c>
      <c r="G655">
        <f t="shared" si="31"/>
        <v>18</v>
      </c>
      <c r="H655">
        <f t="shared" si="33"/>
        <v>18.2</v>
      </c>
    </row>
    <row r="656" spans="1:8" ht="15">
      <c r="A656" s="1" t="s">
        <v>655</v>
      </c>
      <c r="F656">
        <f t="shared" si="30"/>
        <v>2011.5550000000001</v>
      </c>
      <c r="G656">
        <f t="shared" si="31"/>
        <v>17.2</v>
      </c>
      <c r="H656">
        <f t="shared" si="33"/>
        <v>18.283333333333335</v>
      </c>
    </row>
    <row r="657" spans="1:8" ht="15">
      <c r="A657" s="1" t="s">
        <v>656</v>
      </c>
      <c r="F657">
        <f t="shared" si="30"/>
        <v>2011.5820000000001</v>
      </c>
      <c r="G657">
        <f t="shared" si="31"/>
        <v>18</v>
      </c>
      <c r="H657">
        <f t="shared" si="33"/>
        <v>18.466666666666665</v>
      </c>
    </row>
    <row r="658" spans="1:8" ht="15">
      <c r="A658" s="1" t="s">
        <v>657</v>
      </c>
      <c r="F658">
        <f t="shared" si="30"/>
        <v>2011.61</v>
      </c>
      <c r="G658">
        <f t="shared" si="31"/>
        <v>20.9</v>
      </c>
      <c r="H658">
        <f t="shared" si="33"/>
        <v>18.916666666666668</v>
      </c>
    </row>
    <row r="659" spans="1:8" ht="15">
      <c r="A659" s="1" t="s">
        <v>658</v>
      </c>
      <c r="F659">
        <f t="shared" si="30"/>
        <v>2011.6369999999999</v>
      </c>
      <c r="G659">
        <f t="shared" si="31"/>
        <v>21.2</v>
      </c>
      <c r="H659">
        <f t="shared" si="33"/>
        <v>18.983333333333331</v>
      </c>
    </row>
    <row r="660" spans="1:8" ht="15">
      <c r="A660" s="1" t="s">
        <v>659</v>
      </c>
      <c r="F660">
        <f t="shared" si="30"/>
        <v>2011.664</v>
      </c>
      <c r="G660">
        <f t="shared" si="31"/>
        <v>20.9</v>
      </c>
      <c r="H660">
        <f t="shared" si="33"/>
        <v>19.366666666666664</v>
      </c>
    </row>
    <row r="661" spans="1:8" ht="15">
      <c r="A661" s="1" t="s">
        <v>660</v>
      </c>
      <c r="F661">
        <f t="shared" si="30"/>
        <v>2011.691</v>
      </c>
      <c r="G661">
        <f t="shared" si="31"/>
        <v>18.8</v>
      </c>
      <c r="H661">
        <f t="shared" si="33"/>
        <v>19.499999999999996</v>
      </c>
    </row>
    <row r="662" spans="1:8" ht="15">
      <c r="A662" s="1" t="s">
        <v>661</v>
      </c>
      <c r="F662">
        <f t="shared" si="30"/>
        <v>2011.7180000000001</v>
      </c>
      <c r="G662">
        <f t="shared" si="31"/>
        <v>17.8</v>
      </c>
      <c r="H662">
        <f t="shared" si="33"/>
        <v>19.599999999999998</v>
      </c>
    </row>
    <row r="663" spans="1:8" ht="15">
      <c r="A663" s="1" t="s">
        <v>662</v>
      </c>
      <c r="F663">
        <f t="shared" si="30"/>
        <v>2011.7449999999999</v>
      </c>
      <c r="G663">
        <f t="shared" si="31"/>
        <v>19.8</v>
      </c>
      <c r="H663">
        <f t="shared" si="33"/>
        <v>19.899999999999999</v>
      </c>
    </row>
    <row r="664" spans="1:8" ht="15">
      <c r="A664" s="1" t="s">
        <v>663</v>
      </c>
      <c r="F664">
        <f t="shared" si="30"/>
        <v>2011.7729999999999</v>
      </c>
      <c r="G664">
        <f t="shared" si="31"/>
        <v>21.1</v>
      </c>
      <c r="H664">
        <f t="shared" si="33"/>
        <v>19.933333333333334</v>
      </c>
    </row>
    <row r="665" spans="1:8" ht="15">
      <c r="A665" s="1" t="s">
        <v>664</v>
      </c>
      <c r="F665">
        <f t="shared" si="30"/>
        <v>2011.8</v>
      </c>
      <c r="G665">
        <f t="shared" si="31"/>
        <v>23</v>
      </c>
      <c r="H665">
        <f t="shared" si="33"/>
        <v>20.233333333333334</v>
      </c>
    </row>
    <row r="666" spans="1:8" ht="15">
      <c r="A666" s="1" t="s">
        <v>665</v>
      </c>
      <c r="F666">
        <f t="shared" si="30"/>
        <v>2011.827</v>
      </c>
      <c r="G666">
        <f t="shared" si="31"/>
        <v>18.100000000000001</v>
      </c>
      <c r="H666">
        <f t="shared" si="33"/>
        <v>19.766666666666666</v>
      </c>
    </row>
    <row r="667" spans="1:8" ht="15">
      <c r="A667" s="1" t="s">
        <v>666</v>
      </c>
      <c r="F667">
        <f t="shared" si="30"/>
        <v>2011.854</v>
      </c>
      <c r="G667">
        <f t="shared" si="31"/>
        <v>17.3</v>
      </c>
      <c r="H667">
        <f t="shared" si="33"/>
        <v>19.516666666666669</v>
      </c>
    </row>
    <row r="668" spans="1:8" ht="15">
      <c r="A668" s="1" t="s">
        <v>667</v>
      </c>
      <c r="F668">
        <f t="shared" si="30"/>
        <v>2011.8810000000001</v>
      </c>
      <c r="G668">
        <f t="shared" si="31"/>
        <v>18.899999999999999</v>
      </c>
      <c r="H668">
        <f t="shared" si="33"/>
        <v>19.7</v>
      </c>
    </row>
    <row r="669" spans="1:8" ht="15">
      <c r="A669" s="1" t="s">
        <v>668</v>
      </c>
      <c r="F669">
        <f t="shared" si="30"/>
        <v>2011.9079999999999</v>
      </c>
      <c r="G669">
        <f t="shared" si="31"/>
        <v>23</v>
      </c>
      <c r="H669">
        <f t="shared" si="33"/>
        <v>20.233333333333334</v>
      </c>
    </row>
    <row r="670" spans="1:8" ht="15">
      <c r="A670" s="1" t="s">
        <v>669</v>
      </c>
      <c r="F670">
        <f t="shared" si="30"/>
        <v>2011.9359999999999</v>
      </c>
      <c r="G670">
        <f t="shared" si="31"/>
        <v>22.1</v>
      </c>
      <c r="H670">
        <f t="shared" si="33"/>
        <v>20.400000000000002</v>
      </c>
    </row>
    <row r="671" spans="1:8" ht="15">
      <c r="A671" s="1" t="s">
        <v>670</v>
      </c>
      <c r="F671">
        <f t="shared" si="30"/>
        <v>2011.963</v>
      </c>
      <c r="G671">
        <f t="shared" si="31"/>
        <v>22.9</v>
      </c>
      <c r="H671">
        <f t="shared" si="33"/>
        <v>20.383333333333336</v>
      </c>
    </row>
    <row r="672" spans="1:8" ht="15">
      <c r="A672" s="1" t="s">
        <v>671</v>
      </c>
      <c r="F672">
        <f t="shared" si="30"/>
        <v>2011.99</v>
      </c>
      <c r="G672">
        <f t="shared" si="31"/>
        <v>22.4</v>
      </c>
      <c r="H672">
        <f t="shared" si="33"/>
        <v>21.100000000000005</v>
      </c>
    </row>
    <row r="673" spans="1:8" ht="15">
      <c r="A673" s="1" t="s">
        <v>672</v>
      </c>
      <c r="F673">
        <f t="shared" si="30"/>
        <v>2012.0170000000001</v>
      </c>
      <c r="G673">
        <f t="shared" si="31"/>
        <v>24.5</v>
      </c>
      <c r="H673">
        <f t="shared" si="33"/>
        <v>22.3</v>
      </c>
    </row>
    <row r="674" spans="1:8" ht="15">
      <c r="A674" s="1" t="s">
        <v>673</v>
      </c>
      <c r="F674">
        <f t="shared" si="30"/>
        <v>2012.0440000000001</v>
      </c>
      <c r="G674">
        <f t="shared" si="31"/>
        <v>24.3</v>
      </c>
      <c r="H674">
        <f t="shared" si="33"/>
        <v>23.200000000000003</v>
      </c>
    </row>
    <row r="675" spans="1:8" ht="15">
      <c r="A675" s="1" t="s">
        <v>674</v>
      </c>
      <c r="F675">
        <f t="shared" si="30"/>
        <v>2012.0709999999999</v>
      </c>
      <c r="G675">
        <f t="shared" si="31"/>
        <v>25.9</v>
      </c>
      <c r="H675">
        <f t="shared" si="33"/>
        <v>23.683333333333334</v>
      </c>
    </row>
    <row r="676" spans="1:8" ht="15">
      <c r="A676" s="1" t="s">
        <v>675</v>
      </c>
      <c r="F676">
        <f t="shared" si="30"/>
        <v>2012.098</v>
      </c>
      <c r="G676">
        <f t="shared" si="31"/>
        <v>25.5</v>
      </c>
      <c r="H676">
        <f t="shared" si="33"/>
        <v>24.25</v>
      </c>
    </row>
    <row r="677" spans="1:8" ht="15">
      <c r="A677" s="1" t="s">
        <v>676</v>
      </c>
      <c r="F677">
        <f t="shared" si="30"/>
        <v>2012.125</v>
      </c>
      <c r="G677">
        <f t="shared" si="31"/>
        <v>26.1</v>
      </c>
      <c r="H677">
        <f t="shared" si="33"/>
        <v>24.783333333333331</v>
      </c>
    </row>
    <row r="678" spans="1:8" ht="15">
      <c r="A678" s="1" t="s">
        <v>677</v>
      </c>
      <c r="F678">
        <f t="shared" si="30"/>
        <v>2012.153</v>
      </c>
      <c r="G678">
        <f t="shared" si="31"/>
        <v>24.2</v>
      </c>
      <c r="H678">
        <f t="shared" si="33"/>
        <v>25.083333333333329</v>
      </c>
    </row>
    <row r="679" spans="1:8" ht="15">
      <c r="A679" s="1" t="s">
        <v>678</v>
      </c>
      <c r="F679">
        <f t="shared" si="30"/>
        <v>2012.18</v>
      </c>
      <c r="G679">
        <f t="shared" si="31"/>
        <v>23.8</v>
      </c>
      <c r="H679">
        <f t="shared" si="33"/>
        <v>24.966666666666669</v>
      </c>
    </row>
    <row r="680" spans="1:8" ht="15">
      <c r="A680" s="1" t="s">
        <v>679</v>
      </c>
      <c r="F680">
        <f t="shared" si="30"/>
        <v>2012.2070000000001</v>
      </c>
      <c r="G680">
        <f t="shared" si="31"/>
        <v>23.9</v>
      </c>
      <c r="H680">
        <f t="shared" si="33"/>
        <v>24.900000000000002</v>
      </c>
    </row>
    <row r="681" spans="1:8" ht="15">
      <c r="A681" s="1" t="s">
        <v>680</v>
      </c>
      <c r="F681">
        <f t="shared" si="30"/>
        <v>2012.2339999999999</v>
      </c>
      <c r="G681">
        <f t="shared" si="31"/>
        <v>25.6</v>
      </c>
      <c r="H681">
        <f t="shared" si="33"/>
        <v>24.849999999999998</v>
      </c>
    </row>
    <row r="682" spans="1:8" ht="15">
      <c r="A682" s="1" t="s">
        <v>681</v>
      </c>
      <c r="F682">
        <f t="shared" si="30"/>
        <v>2012.261</v>
      </c>
      <c r="G682">
        <f t="shared" si="31"/>
        <v>24</v>
      </c>
      <c r="H682">
        <f t="shared" si="33"/>
        <v>24.599999999999998</v>
      </c>
    </row>
    <row r="683" spans="1:8" ht="15">
      <c r="A683" s="1" t="s">
        <v>682</v>
      </c>
      <c r="F683">
        <f t="shared" si="30"/>
        <v>2012.288</v>
      </c>
      <c r="G683">
        <f t="shared" si="31"/>
        <v>24.5</v>
      </c>
      <c r="H683">
        <f t="shared" si="33"/>
        <v>24.333333333333332</v>
      </c>
    </row>
    <row r="684" spans="1:8" ht="15">
      <c r="A684" s="1" t="s">
        <v>683</v>
      </c>
      <c r="F684">
        <f t="shared" si="30"/>
        <v>2012.3150000000001</v>
      </c>
      <c r="G684">
        <f t="shared" si="31"/>
        <v>24.3</v>
      </c>
      <c r="H684">
        <f t="shared" si="33"/>
        <v>24.350000000000005</v>
      </c>
    </row>
    <row r="685" spans="1:8" ht="15">
      <c r="A685" s="1" t="s">
        <v>684</v>
      </c>
      <c r="F685">
        <f t="shared" si="30"/>
        <v>2012.3420000000001</v>
      </c>
      <c r="G685">
        <f t="shared" si="31"/>
        <v>24.9</v>
      </c>
      <c r="H685">
        <f t="shared" si="33"/>
        <v>24.533333333333331</v>
      </c>
    </row>
    <row r="686" spans="1:8" ht="15">
      <c r="A686" s="1" t="s">
        <v>685</v>
      </c>
      <c r="F686">
        <f t="shared" si="30"/>
        <v>2012.3689999999999</v>
      </c>
      <c r="G686">
        <f t="shared" si="31"/>
        <v>26.5</v>
      </c>
      <c r="H686">
        <f t="shared" si="33"/>
        <v>24.966666666666665</v>
      </c>
    </row>
    <row r="687" spans="1:8" ht="15">
      <c r="A687" s="1" t="s">
        <v>686</v>
      </c>
      <c r="F687">
        <f t="shared" si="30"/>
        <v>2012.396</v>
      </c>
      <c r="G687">
        <f t="shared" si="31"/>
        <v>26</v>
      </c>
      <c r="H687">
        <f t="shared" si="33"/>
        <v>25.033333333333331</v>
      </c>
    </row>
    <row r="688" spans="1:8" ht="15">
      <c r="A688" s="1" t="s">
        <v>687</v>
      </c>
      <c r="F688">
        <f t="shared" si="30"/>
        <v>2012.423</v>
      </c>
      <c r="G688">
        <f t="shared" si="31"/>
        <v>25.9</v>
      </c>
      <c r="H688">
        <f t="shared" si="33"/>
        <v>25.349999999999998</v>
      </c>
    </row>
    <row r="689" spans="1:8" ht="15">
      <c r="A689" s="1" t="s">
        <v>688</v>
      </c>
      <c r="F689">
        <f t="shared" si="30"/>
        <v>2012.451</v>
      </c>
      <c r="G689">
        <f t="shared" si="31"/>
        <v>30.4</v>
      </c>
      <c r="H689">
        <f t="shared" si="33"/>
        <v>26.333333333333332</v>
      </c>
    </row>
    <row r="690" spans="1:8" ht="15">
      <c r="A690" s="1" t="s">
        <v>689</v>
      </c>
      <c r="F690">
        <f t="shared" si="30"/>
        <v>2012.4780000000001</v>
      </c>
      <c r="G690">
        <f t="shared" si="31"/>
        <v>28.9</v>
      </c>
      <c r="H690">
        <f t="shared" si="33"/>
        <v>27.100000000000005</v>
      </c>
    </row>
    <row r="691" spans="1:8" ht="15">
      <c r="A691" s="1" t="s">
        <v>690</v>
      </c>
      <c r="F691">
        <f t="shared" si="30"/>
        <v>2012.5050000000001</v>
      </c>
      <c r="G691">
        <f t="shared" si="31"/>
        <v>28.6</v>
      </c>
      <c r="H691">
        <f t="shared" si="33"/>
        <v>27.716666666666669</v>
      </c>
    </row>
    <row r="692" spans="1:8" ht="15">
      <c r="A692" s="1" t="s">
        <v>691</v>
      </c>
      <c r="F692">
        <f t="shared" si="30"/>
        <v>2012.5319999999999</v>
      </c>
      <c r="G692">
        <f t="shared" si="31"/>
        <v>31.9</v>
      </c>
      <c r="H692">
        <f t="shared" si="33"/>
        <v>28.616666666666664</v>
      </c>
    </row>
    <row r="693" spans="1:8" ht="15">
      <c r="A693" s="1" t="s">
        <v>692</v>
      </c>
      <c r="F693">
        <f t="shared" si="30"/>
        <v>2012.559</v>
      </c>
      <c r="G693">
        <f t="shared" si="31"/>
        <v>33.200000000000003</v>
      </c>
      <c r="H693">
        <f t="shared" si="33"/>
        <v>29.816666666666663</v>
      </c>
    </row>
    <row r="694" spans="1:8" ht="15">
      <c r="A694" s="1" t="s">
        <v>693</v>
      </c>
      <c r="F694">
        <f t="shared" si="30"/>
        <v>2012.586</v>
      </c>
      <c r="G694">
        <f t="shared" si="31"/>
        <v>30.9</v>
      </c>
      <c r="H694">
        <f t="shared" si="33"/>
        <v>30.650000000000002</v>
      </c>
    </row>
    <row r="695" spans="1:8" ht="15">
      <c r="A695" s="1" t="s">
        <v>694</v>
      </c>
      <c r="F695">
        <f t="shared" si="30"/>
        <v>2012.6130000000001</v>
      </c>
      <c r="G695">
        <f t="shared" si="31"/>
        <v>30.8</v>
      </c>
      <c r="H695">
        <f t="shared" si="33"/>
        <v>30.716666666666669</v>
      </c>
    </row>
    <row r="696" spans="1:8" ht="15">
      <c r="A696" s="1" t="s">
        <v>695</v>
      </c>
      <c r="F696">
        <f t="shared" si="30"/>
        <v>2012.64</v>
      </c>
      <c r="G696">
        <f t="shared" si="31"/>
        <v>26.3</v>
      </c>
      <c r="H696">
        <f t="shared" si="33"/>
        <v>30.283333333333335</v>
      </c>
    </row>
    <row r="697" spans="1:8" ht="15">
      <c r="A697" s="1" t="s">
        <v>696</v>
      </c>
      <c r="F697">
        <f t="shared" si="30"/>
        <v>2012.6669999999999</v>
      </c>
      <c r="G697">
        <f t="shared" si="31"/>
        <v>30.1</v>
      </c>
      <c r="H697">
        <f t="shared" si="33"/>
        <v>30.533333333333331</v>
      </c>
    </row>
    <row r="698" spans="1:8" ht="15">
      <c r="A698" s="1" t="s">
        <v>697</v>
      </c>
      <c r="F698">
        <f t="shared" si="30"/>
        <v>2012.694</v>
      </c>
      <c r="G698">
        <f t="shared" si="31"/>
        <v>28.5</v>
      </c>
      <c r="H698">
        <f t="shared" si="33"/>
        <v>29.966666666666665</v>
      </c>
    </row>
    <row r="699" spans="1:8" ht="15">
      <c r="A699" s="1" t="s">
        <v>698</v>
      </c>
      <c r="F699">
        <f t="shared" si="30"/>
        <v>2012.721</v>
      </c>
      <c r="G699">
        <f t="shared" si="31"/>
        <v>31.7</v>
      </c>
      <c r="H699">
        <f t="shared" si="33"/>
        <v>29.716666666666665</v>
      </c>
    </row>
    <row r="700" spans="1:8" ht="15">
      <c r="A700" s="1" t="s">
        <v>699</v>
      </c>
      <c r="F700">
        <f t="shared" si="30"/>
        <v>2012.748</v>
      </c>
      <c r="G700">
        <f t="shared" si="31"/>
        <v>31.4</v>
      </c>
      <c r="H700">
        <f t="shared" si="33"/>
        <v>29.8</v>
      </c>
    </row>
    <row r="701" spans="1:8" ht="15">
      <c r="A701" s="1" t="s">
        <v>700</v>
      </c>
      <c r="F701">
        <f t="shared" si="30"/>
        <v>2012.7760000000001</v>
      </c>
      <c r="G701">
        <f t="shared" si="31"/>
        <v>32.299999999999997</v>
      </c>
      <c r="H701">
        <f t="shared" si="33"/>
        <v>30.05</v>
      </c>
    </row>
    <row r="702" spans="1:8" ht="15">
      <c r="A702" s="1" t="s">
        <v>701</v>
      </c>
      <c r="F702">
        <f t="shared" si="30"/>
        <v>2012.8030000000001</v>
      </c>
      <c r="G702">
        <f t="shared" si="31"/>
        <v>29.4</v>
      </c>
      <c r="H702">
        <f t="shared" si="33"/>
        <v>30.566666666666666</v>
      </c>
    </row>
    <row r="703" spans="1:8" ht="15">
      <c r="A703" s="1" t="s">
        <v>702</v>
      </c>
      <c r="F703">
        <f t="shared" si="30"/>
        <v>2012.83</v>
      </c>
      <c r="G703">
        <f t="shared" si="31"/>
        <v>29.5</v>
      </c>
      <c r="H703">
        <f t="shared" si="33"/>
        <v>30.466666666666665</v>
      </c>
    </row>
    <row r="704" spans="1:8" ht="15">
      <c r="A704" s="1" t="s">
        <v>703</v>
      </c>
      <c r="F704">
        <f t="shared" si="30"/>
        <v>2012.857</v>
      </c>
      <c r="G704">
        <f t="shared" si="31"/>
        <v>31.1</v>
      </c>
      <c r="H704">
        <f t="shared" si="33"/>
        <v>30.899999999999995</v>
      </c>
    </row>
    <row r="705" spans="1:8" ht="15">
      <c r="A705" s="1" t="s">
        <v>704</v>
      </c>
      <c r="F705">
        <f t="shared" si="30"/>
        <v>2012.884</v>
      </c>
      <c r="G705">
        <f t="shared" si="31"/>
        <v>31</v>
      </c>
      <c r="H705">
        <f t="shared" si="33"/>
        <v>30.783333333333331</v>
      </c>
    </row>
    <row r="706" spans="1:8" ht="15">
      <c r="A706" s="1" t="s">
        <v>705</v>
      </c>
      <c r="F706">
        <f t="shared" si="30"/>
        <v>2012.9110000000001</v>
      </c>
      <c r="G706">
        <f t="shared" si="31"/>
        <v>30.2</v>
      </c>
      <c r="H706">
        <f t="shared" si="33"/>
        <v>30.583333333333329</v>
      </c>
    </row>
    <row r="707" spans="1:8" ht="15">
      <c r="A707" s="1" t="s">
        <v>706</v>
      </c>
      <c r="F707">
        <f t="shared" ref="F707:F770" si="34">VALUE(LEFT(A707,8))</f>
        <v>2012.9380000000001</v>
      </c>
      <c r="G707">
        <f t="shared" ref="G707:G770" si="35">VALUE(RIGHT(A707,5))</f>
        <v>33.6</v>
      </c>
      <c r="H707">
        <f t="shared" si="33"/>
        <v>30.799999999999997</v>
      </c>
    </row>
    <row r="708" spans="1:8" ht="15">
      <c r="A708" s="1" t="s">
        <v>707</v>
      </c>
      <c r="F708">
        <f t="shared" si="34"/>
        <v>2012.9649999999999</v>
      </c>
      <c r="G708">
        <f t="shared" si="35"/>
        <v>30.9</v>
      </c>
      <c r="H708">
        <f t="shared" si="33"/>
        <v>31.05</v>
      </c>
    </row>
    <row r="709" spans="1:8" ht="15">
      <c r="A709" s="1" t="s">
        <v>708</v>
      </c>
      <c r="F709">
        <f t="shared" si="34"/>
        <v>2012.992</v>
      </c>
      <c r="G709">
        <f t="shared" si="35"/>
        <v>31.9</v>
      </c>
      <c r="H709">
        <f t="shared" si="33"/>
        <v>31.450000000000003</v>
      </c>
    </row>
    <row r="710" spans="1:8" ht="15">
      <c r="A710" s="1" t="s">
        <v>709</v>
      </c>
      <c r="F710">
        <f t="shared" si="34"/>
        <v>2013.019</v>
      </c>
      <c r="G710">
        <f t="shared" si="35"/>
        <v>31.9</v>
      </c>
      <c r="H710">
        <f t="shared" si="33"/>
        <v>31.583333333333339</v>
      </c>
    </row>
    <row r="711" spans="1:8" ht="15">
      <c r="A711" s="1" t="s">
        <v>710</v>
      </c>
      <c r="F711">
        <f t="shared" si="34"/>
        <v>2013.047</v>
      </c>
      <c r="G711">
        <f t="shared" si="35"/>
        <v>31.6</v>
      </c>
      <c r="H711">
        <f t="shared" si="33"/>
        <v>31.683333333333334</v>
      </c>
    </row>
    <row r="712" spans="1:8" ht="15">
      <c r="A712" s="1" t="s">
        <v>711</v>
      </c>
      <c r="F712">
        <f t="shared" si="34"/>
        <v>2013.0740000000001</v>
      </c>
      <c r="G712">
        <f t="shared" si="35"/>
        <v>33.9</v>
      </c>
      <c r="H712">
        <f t="shared" ref="H712:H775" si="36">AVERAGE(G707:G712)</f>
        <v>32.300000000000004</v>
      </c>
    </row>
    <row r="713" spans="1:8" ht="15">
      <c r="A713" s="1" t="s">
        <v>712</v>
      </c>
      <c r="F713">
        <f t="shared" si="34"/>
        <v>2013.1010000000001</v>
      </c>
      <c r="G713">
        <f t="shared" si="35"/>
        <v>33</v>
      </c>
      <c r="H713">
        <f t="shared" si="36"/>
        <v>32.199999999999996</v>
      </c>
    </row>
    <row r="714" spans="1:8" ht="15">
      <c r="A714" s="1" t="s">
        <v>713</v>
      </c>
      <c r="F714">
        <f t="shared" si="34"/>
        <v>2013.1279999999999</v>
      </c>
      <c r="G714">
        <f t="shared" si="35"/>
        <v>31.2</v>
      </c>
      <c r="H714">
        <f t="shared" si="36"/>
        <v>32.25</v>
      </c>
    </row>
    <row r="715" spans="1:8" ht="15">
      <c r="A715" s="1" t="s">
        <v>714</v>
      </c>
      <c r="F715">
        <f t="shared" si="34"/>
        <v>2013.155</v>
      </c>
      <c r="G715">
        <f t="shared" si="35"/>
        <v>33.1</v>
      </c>
      <c r="H715">
        <f t="shared" si="36"/>
        <v>32.449999999999996</v>
      </c>
    </row>
    <row r="716" spans="1:8" ht="15">
      <c r="A716" s="1" t="s">
        <v>715</v>
      </c>
      <c r="F716">
        <f t="shared" si="34"/>
        <v>2013.182</v>
      </c>
      <c r="G716">
        <f t="shared" si="35"/>
        <v>34.5</v>
      </c>
      <c r="H716">
        <f t="shared" si="36"/>
        <v>32.883333333333333</v>
      </c>
    </row>
    <row r="717" spans="1:8" ht="15">
      <c r="A717" s="1" t="s">
        <v>716</v>
      </c>
      <c r="F717">
        <f t="shared" si="34"/>
        <v>2013.21</v>
      </c>
      <c r="G717">
        <f t="shared" si="35"/>
        <v>32.200000000000003</v>
      </c>
      <c r="H717">
        <f t="shared" si="36"/>
        <v>32.983333333333341</v>
      </c>
    </row>
    <row r="718" spans="1:8" ht="15">
      <c r="A718" s="1" t="s">
        <v>717</v>
      </c>
      <c r="F718">
        <f t="shared" si="34"/>
        <v>2013.232</v>
      </c>
      <c r="G718">
        <f t="shared" si="35"/>
        <v>29.6</v>
      </c>
      <c r="H718">
        <f t="shared" si="36"/>
        <v>32.266666666666666</v>
      </c>
    </row>
    <row r="719" spans="1:8" ht="15">
      <c r="A719" s="1" t="s">
        <v>718</v>
      </c>
      <c r="F719">
        <f t="shared" si="34"/>
        <v>2013.269</v>
      </c>
      <c r="G719">
        <f t="shared" si="35"/>
        <v>32.299999999999997</v>
      </c>
      <c r="H719">
        <f t="shared" si="36"/>
        <v>32.15</v>
      </c>
    </row>
    <row r="720" spans="1:8" ht="15">
      <c r="A720" s="1" t="s">
        <v>719</v>
      </c>
      <c r="F720">
        <f t="shared" si="34"/>
        <v>2013.2909999999999</v>
      </c>
      <c r="G720">
        <f t="shared" si="35"/>
        <v>28.9</v>
      </c>
      <c r="H720">
        <f t="shared" si="36"/>
        <v>31.766666666666666</v>
      </c>
    </row>
    <row r="721" spans="1:8" ht="15">
      <c r="A721" s="1" t="s">
        <v>720</v>
      </c>
      <c r="F721">
        <f t="shared" si="34"/>
        <v>2013.318</v>
      </c>
      <c r="G721">
        <f t="shared" si="35"/>
        <v>32</v>
      </c>
      <c r="H721">
        <f t="shared" si="36"/>
        <v>31.583333333333339</v>
      </c>
    </row>
    <row r="722" spans="1:8" ht="15">
      <c r="A722" s="1" t="s">
        <v>721</v>
      </c>
      <c r="F722">
        <f t="shared" si="34"/>
        <v>2013.345</v>
      </c>
      <c r="G722">
        <f t="shared" si="35"/>
        <v>32.6</v>
      </c>
      <c r="H722">
        <f t="shared" si="36"/>
        <v>31.266666666666666</v>
      </c>
    </row>
    <row r="723" spans="1:8" ht="15">
      <c r="A723" s="1" t="s">
        <v>722</v>
      </c>
      <c r="F723">
        <f t="shared" si="34"/>
        <v>2013.373</v>
      </c>
      <c r="G723">
        <f t="shared" si="35"/>
        <v>30.5</v>
      </c>
      <c r="H723">
        <f t="shared" si="36"/>
        <v>30.983333333333334</v>
      </c>
    </row>
    <row r="724" spans="1:8" ht="15">
      <c r="A724" s="1" t="s">
        <v>723</v>
      </c>
      <c r="F724">
        <f t="shared" si="34"/>
        <v>2013.4</v>
      </c>
      <c r="G724">
        <f t="shared" si="35"/>
        <v>29.2</v>
      </c>
      <c r="H724">
        <f t="shared" si="36"/>
        <v>30.916666666666661</v>
      </c>
    </row>
    <row r="725" spans="1:8" ht="15">
      <c r="A725" s="1" t="s">
        <v>724</v>
      </c>
      <c r="F725">
        <f t="shared" si="34"/>
        <v>2013.4269999999999</v>
      </c>
      <c r="G725">
        <f t="shared" si="35"/>
        <v>29.6</v>
      </c>
      <c r="H725">
        <f t="shared" si="36"/>
        <v>30.466666666666665</v>
      </c>
    </row>
    <row r="726" spans="1:8" ht="15">
      <c r="A726" s="1" t="s">
        <v>725</v>
      </c>
      <c r="F726">
        <f t="shared" si="34"/>
        <v>2013.454</v>
      </c>
      <c r="G726">
        <f t="shared" si="35"/>
        <v>29.1</v>
      </c>
      <c r="H726">
        <f t="shared" si="36"/>
        <v>30.5</v>
      </c>
    </row>
    <row r="727" spans="1:8" ht="15">
      <c r="A727" s="1" t="s">
        <v>726</v>
      </c>
      <c r="F727">
        <f t="shared" si="34"/>
        <v>2013.481</v>
      </c>
      <c r="G727">
        <f t="shared" si="35"/>
        <v>30.9</v>
      </c>
      <c r="H727">
        <f t="shared" si="36"/>
        <v>30.316666666666666</v>
      </c>
    </row>
    <row r="728" spans="1:8" ht="15">
      <c r="A728" s="1" t="s">
        <v>727</v>
      </c>
      <c r="F728">
        <f t="shared" si="34"/>
        <v>2013.508</v>
      </c>
      <c r="G728">
        <f t="shared" si="35"/>
        <v>29.4</v>
      </c>
      <c r="H728">
        <f t="shared" si="36"/>
        <v>29.783333333333335</v>
      </c>
    </row>
    <row r="729" spans="1:8" ht="15">
      <c r="A729" s="1" t="s">
        <v>728</v>
      </c>
      <c r="F729">
        <f t="shared" si="34"/>
        <v>2013.5360000000001</v>
      </c>
      <c r="G729">
        <f t="shared" si="35"/>
        <v>29.2</v>
      </c>
      <c r="H729">
        <f t="shared" si="36"/>
        <v>29.566666666666666</v>
      </c>
    </row>
    <row r="730" spans="1:8" ht="15">
      <c r="A730" s="1" t="s">
        <v>729</v>
      </c>
      <c r="F730">
        <f t="shared" si="34"/>
        <v>2013.5630000000001</v>
      </c>
      <c r="G730">
        <f t="shared" si="35"/>
        <v>31</v>
      </c>
      <c r="H730">
        <f t="shared" si="36"/>
        <v>29.866666666666664</v>
      </c>
    </row>
    <row r="731" spans="1:8" ht="15">
      <c r="A731" s="1" t="s">
        <v>730</v>
      </c>
      <c r="F731">
        <f t="shared" si="34"/>
        <v>2013.59</v>
      </c>
      <c r="G731">
        <f t="shared" si="35"/>
        <v>30.5</v>
      </c>
      <c r="H731">
        <f t="shared" si="36"/>
        <v>30.016666666666669</v>
      </c>
    </row>
    <row r="732" spans="1:8" ht="15">
      <c r="A732" s="1" t="s">
        <v>731</v>
      </c>
      <c r="F732">
        <f t="shared" si="34"/>
        <v>2013.617</v>
      </c>
      <c r="G732">
        <f t="shared" si="35"/>
        <v>25.7</v>
      </c>
      <c r="H732">
        <f t="shared" si="36"/>
        <v>29.45</v>
      </c>
    </row>
    <row r="733" spans="1:8" ht="15">
      <c r="A733" s="1" t="s">
        <v>732</v>
      </c>
      <c r="F733">
        <f t="shared" si="34"/>
        <v>2013.644</v>
      </c>
      <c r="G733">
        <f t="shared" si="35"/>
        <v>27.2</v>
      </c>
      <c r="H733">
        <f t="shared" si="36"/>
        <v>28.833333333333329</v>
      </c>
    </row>
    <row r="734" spans="1:8" ht="15">
      <c r="A734" s="1" t="s">
        <v>733</v>
      </c>
      <c r="F734">
        <f t="shared" si="34"/>
        <v>2013.6679999999999</v>
      </c>
      <c r="G734">
        <f t="shared" si="35"/>
        <v>28.6</v>
      </c>
      <c r="H734">
        <f t="shared" si="36"/>
        <v>28.7</v>
      </c>
    </row>
    <row r="735" spans="1:8" ht="15">
      <c r="A735" s="1" t="s">
        <v>734</v>
      </c>
      <c r="F735">
        <f t="shared" si="34"/>
        <v>2013.7049999999999</v>
      </c>
      <c r="G735">
        <f t="shared" si="35"/>
        <v>27.3</v>
      </c>
      <c r="H735">
        <f t="shared" si="36"/>
        <v>28.383333333333336</v>
      </c>
    </row>
    <row r="736" spans="1:8" ht="15">
      <c r="A736" s="1" t="s">
        <v>735</v>
      </c>
      <c r="F736">
        <f t="shared" si="34"/>
        <v>2013.7260000000001</v>
      </c>
      <c r="G736">
        <f t="shared" si="35"/>
        <v>28.4</v>
      </c>
      <c r="H736">
        <f t="shared" si="36"/>
        <v>27.950000000000003</v>
      </c>
    </row>
    <row r="737" spans="1:8" ht="15">
      <c r="A737" s="1" t="s">
        <v>736</v>
      </c>
      <c r="F737">
        <f t="shared" si="34"/>
        <v>2013.7529999999999</v>
      </c>
      <c r="G737">
        <f t="shared" si="35"/>
        <v>29.1</v>
      </c>
      <c r="H737">
        <f t="shared" si="36"/>
        <v>27.716666666666665</v>
      </c>
    </row>
    <row r="738" spans="1:8" ht="15">
      <c r="A738" s="1" t="s">
        <v>737</v>
      </c>
      <c r="F738">
        <f t="shared" si="34"/>
        <v>2013.78</v>
      </c>
      <c r="G738">
        <f t="shared" si="35"/>
        <v>29.2</v>
      </c>
      <c r="H738">
        <f t="shared" si="36"/>
        <v>28.299999999999997</v>
      </c>
    </row>
    <row r="739" spans="1:8" ht="15">
      <c r="A739" s="1" t="s">
        <v>738</v>
      </c>
      <c r="F739">
        <f t="shared" si="34"/>
        <v>2013.807</v>
      </c>
      <c r="G739">
        <f t="shared" si="35"/>
        <v>32.5</v>
      </c>
      <c r="H739">
        <f t="shared" si="36"/>
        <v>29.183333333333334</v>
      </c>
    </row>
    <row r="740" spans="1:8" ht="15">
      <c r="A740" s="1" t="s">
        <v>739</v>
      </c>
      <c r="F740">
        <f t="shared" si="34"/>
        <v>2013.8340000000001</v>
      </c>
      <c r="G740">
        <f t="shared" si="35"/>
        <v>33.799999999999997</v>
      </c>
      <c r="H740">
        <f t="shared" si="36"/>
        <v>30.05</v>
      </c>
    </row>
    <row r="741" spans="1:8" ht="15">
      <c r="A741" s="1" t="s">
        <v>740</v>
      </c>
      <c r="F741">
        <f t="shared" si="34"/>
        <v>2013.8620000000001</v>
      </c>
      <c r="G741">
        <f t="shared" si="35"/>
        <v>32.700000000000003</v>
      </c>
      <c r="H741">
        <f t="shared" si="36"/>
        <v>30.95</v>
      </c>
    </row>
    <row r="742" spans="1:8" ht="15">
      <c r="A742" s="1" t="s">
        <v>741</v>
      </c>
      <c r="F742">
        <f t="shared" si="34"/>
        <v>2013.8889999999999</v>
      </c>
      <c r="G742">
        <f t="shared" si="35"/>
        <v>31.3</v>
      </c>
      <c r="H742">
        <f t="shared" si="36"/>
        <v>31.433333333333337</v>
      </c>
    </row>
    <row r="743" spans="1:8" ht="15">
      <c r="A743" s="1" t="s">
        <v>742</v>
      </c>
      <c r="F743">
        <f t="shared" si="34"/>
        <v>2013.9159999999999</v>
      </c>
      <c r="G743">
        <f t="shared" si="35"/>
        <v>31.3</v>
      </c>
      <c r="H743">
        <f t="shared" si="36"/>
        <v>31.8</v>
      </c>
    </row>
    <row r="744" spans="1:8" ht="15">
      <c r="A744" s="1" t="s">
        <v>743</v>
      </c>
      <c r="F744">
        <f t="shared" si="34"/>
        <v>2013.943</v>
      </c>
      <c r="G744">
        <f t="shared" si="35"/>
        <v>28.3</v>
      </c>
      <c r="H744">
        <f t="shared" si="36"/>
        <v>31.650000000000006</v>
      </c>
    </row>
    <row r="745" spans="1:8" ht="15">
      <c r="A745" s="1" t="s">
        <v>744</v>
      </c>
      <c r="F745">
        <f t="shared" si="34"/>
        <v>2013.97</v>
      </c>
      <c r="G745">
        <f t="shared" si="35"/>
        <v>30.1</v>
      </c>
      <c r="H745">
        <f t="shared" si="36"/>
        <v>31.25</v>
      </c>
    </row>
    <row r="746" spans="1:8" ht="15">
      <c r="A746" s="1" t="s">
        <v>745</v>
      </c>
      <c r="F746">
        <f t="shared" si="34"/>
        <v>2013.9970000000001</v>
      </c>
      <c r="G746">
        <f t="shared" si="35"/>
        <v>31.7</v>
      </c>
      <c r="H746">
        <f t="shared" si="36"/>
        <v>30.899999999999995</v>
      </c>
    </row>
    <row r="747" spans="1:8" ht="15">
      <c r="A747" s="1" t="s">
        <v>746</v>
      </c>
      <c r="F747">
        <f t="shared" si="34"/>
        <v>2014.0250000000001</v>
      </c>
      <c r="G747">
        <f t="shared" si="35"/>
        <v>31.7</v>
      </c>
      <c r="H747">
        <f t="shared" si="36"/>
        <v>30.733333333333331</v>
      </c>
    </row>
    <row r="748" spans="1:8" ht="15">
      <c r="A748" s="1" t="s">
        <v>747</v>
      </c>
      <c r="F748">
        <f t="shared" si="34"/>
        <v>2014.0519999999999</v>
      </c>
      <c r="G748">
        <f t="shared" si="35"/>
        <v>32.6</v>
      </c>
      <c r="H748">
        <f t="shared" si="36"/>
        <v>30.95</v>
      </c>
    </row>
    <row r="749" spans="1:8" ht="15">
      <c r="A749" s="1" t="s">
        <v>748</v>
      </c>
      <c r="F749">
        <f t="shared" si="34"/>
        <v>2014.079</v>
      </c>
      <c r="G749">
        <f t="shared" si="35"/>
        <v>31.8</v>
      </c>
      <c r="H749">
        <f t="shared" si="36"/>
        <v>31.033333333333335</v>
      </c>
    </row>
    <row r="750" spans="1:8" ht="15">
      <c r="A750" s="1" t="s">
        <v>749</v>
      </c>
      <c r="F750">
        <f t="shared" si="34"/>
        <v>2014.106</v>
      </c>
      <c r="G750">
        <f t="shared" si="35"/>
        <v>33.200000000000003</v>
      </c>
      <c r="H750">
        <f t="shared" si="36"/>
        <v>31.850000000000005</v>
      </c>
    </row>
    <row r="751" spans="1:8" ht="15">
      <c r="A751" s="1" t="s">
        <v>750</v>
      </c>
      <c r="F751">
        <f t="shared" si="34"/>
        <v>2014.133</v>
      </c>
      <c r="G751">
        <f t="shared" si="35"/>
        <v>35.6</v>
      </c>
      <c r="H751">
        <f t="shared" si="36"/>
        <v>32.766666666666666</v>
      </c>
    </row>
    <row r="752" spans="1:8" ht="15">
      <c r="A752" s="1" t="s">
        <v>751</v>
      </c>
      <c r="F752">
        <f t="shared" si="34"/>
        <v>2014.16</v>
      </c>
      <c r="G752">
        <f t="shared" si="35"/>
        <v>35.700000000000003</v>
      </c>
      <c r="H752">
        <f t="shared" si="36"/>
        <v>33.433333333333337</v>
      </c>
    </row>
    <row r="753" spans="1:8" ht="15">
      <c r="A753" s="1" t="s">
        <v>752</v>
      </c>
      <c r="F753">
        <f t="shared" si="34"/>
        <v>2014.1880000000001</v>
      </c>
      <c r="G753">
        <f t="shared" si="35"/>
        <v>35.4</v>
      </c>
      <c r="H753">
        <f t="shared" si="36"/>
        <v>34.050000000000004</v>
      </c>
    </row>
    <row r="754" spans="1:8" ht="15">
      <c r="A754" s="1" t="s">
        <v>753</v>
      </c>
      <c r="F754">
        <f t="shared" si="34"/>
        <v>2014.2149999999999</v>
      </c>
      <c r="G754">
        <f t="shared" si="35"/>
        <v>34.5</v>
      </c>
      <c r="H754">
        <f t="shared" si="36"/>
        <v>34.366666666666667</v>
      </c>
    </row>
    <row r="755" spans="1:8" ht="15">
      <c r="A755" s="1" t="s">
        <v>754</v>
      </c>
      <c r="F755">
        <f t="shared" si="34"/>
        <v>2014.242</v>
      </c>
      <c r="G755">
        <f t="shared" si="35"/>
        <v>34</v>
      </c>
      <c r="H755">
        <f t="shared" si="36"/>
        <v>34.733333333333334</v>
      </c>
    </row>
    <row r="756" spans="1:8" ht="15">
      <c r="A756" s="1" t="s">
        <v>755</v>
      </c>
      <c r="F756">
        <f t="shared" si="34"/>
        <v>2014.269</v>
      </c>
      <c r="G756">
        <f t="shared" si="35"/>
        <v>33.6</v>
      </c>
      <c r="H756">
        <f t="shared" si="36"/>
        <v>34.800000000000004</v>
      </c>
    </row>
    <row r="757" spans="1:8" ht="15">
      <c r="A757" s="1" t="s">
        <v>756</v>
      </c>
      <c r="F757">
        <f t="shared" si="34"/>
        <v>2014.296</v>
      </c>
      <c r="G757">
        <f t="shared" si="35"/>
        <v>33.6</v>
      </c>
      <c r="H757">
        <f t="shared" si="36"/>
        <v>34.466666666666661</v>
      </c>
    </row>
    <row r="758" spans="1:8" ht="15">
      <c r="A758" s="1" t="s">
        <v>757</v>
      </c>
      <c r="F758">
        <f t="shared" si="34"/>
        <v>2014.3230000000001</v>
      </c>
      <c r="G758">
        <f t="shared" si="35"/>
        <v>31.1</v>
      </c>
      <c r="H758">
        <f t="shared" si="36"/>
        <v>33.699999999999996</v>
      </c>
    </row>
    <row r="759" spans="1:8" ht="15">
      <c r="A759" s="1" t="s">
        <v>758</v>
      </c>
      <c r="F759">
        <f t="shared" si="34"/>
        <v>2014.3510000000001</v>
      </c>
      <c r="G759">
        <f t="shared" si="35"/>
        <v>31.1</v>
      </c>
      <c r="H759">
        <f t="shared" si="36"/>
        <v>32.983333333333327</v>
      </c>
    </row>
    <row r="760" spans="1:8" ht="15">
      <c r="A760" s="1" t="s">
        <v>759</v>
      </c>
      <c r="F760">
        <f t="shared" si="34"/>
        <v>2014.3779999999999</v>
      </c>
      <c r="G760">
        <f t="shared" si="35"/>
        <v>31.3</v>
      </c>
      <c r="H760">
        <f t="shared" si="36"/>
        <v>32.449999999999996</v>
      </c>
    </row>
    <row r="761" spans="1:8" ht="15">
      <c r="A761" s="1" t="s">
        <v>760</v>
      </c>
      <c r="F761">
        <f t="shared" si="34"/>
        <v>2014.405</v>
      </c>
      <c r="G761">
        <f t="shared" si="35"/>
        <v>32.700000000000003</v>
      </c>
      <c r="H761">
        <f t="shared" si="36"/>
        <v>32.233333333333341</v>
      </c>
    </row>
    <row r="762" spans="1:8" ht="15">
      <c r="A762" s="1" t="s">
        <v>761</v>
      </c>
      <c r="F762">
        <f t="shared" si="34"/>
        <v>2014.432</v>
      </c>
      <c r="G762">
        <f t="shared" si="35"/>
        <v>32.5</v>
      </c>
      <c r="H762">
        <f t="shared" si="36"/>
        <v>32.050000000000004</v>
      </c>
    </row>
    <row r="763" spans="1:8" ht="15">
      <c r="A763" s="1" t="s">
        <v>762</v>
      </c>
      <c r="F763">
        <f t="shared" si="34"/>
        <v>2014.4590000000001</v>
      </c>
      <c r="G763">
        <f t="shared" si="35"/>
        <v>34</v>
      </c>
      <c r="H763">
        <f t="shared" si="36"/>
        <v>32.116666666666667</v>
      </c>
    </row>
    <row r="764" spans="1:8" ht="15">
      <c r="A764" s="1" t="s">
        <v>763</v>
      </c>
      <c r="F764">
        <f t="shared" si="34"/>
        <v>2014.4860000000001</v>
      </c>
      <c r="G764">
        <f t="shared" si="35"/>
        <v>35.4</v>
      </c>
      <c r="H764">
        <f t="shared" si="36"/>
        <v>32.833333333333336</v>
      </c>
    </row>
    <row r="765" spans="1:8" ht="15">
      <c r="A765" s="1" t="s">
        <v>764</v>
      </c>
      <c r="F765">
        <f t="shared" si="34"/>
        <v>2014.5139999999999</v>
      </c>
      <c r="G765">
        <f t="shared" si="35"/>
        <v>36.299999999999997</v>
      </c>
      <c r="H765">
        <f t="shared" si="36"/>
        <v>33.699999999999996</v>
      </c>
    </row>
    <row r="766" spans="1:8" ht="15">
      <c r="A766" s="1" t="s">
        <v>765</v>
      </c>
      <c r="F766">
        <f t="shared" si="34"/>
        <v>2014.5409999999999</v>
      </c>
      <c r="G766">
        <f t="shared" si="35"/>
        <v>36</v>
      </c>
      <c r="H766">
        <f t="shared" si="36"/>
        <v>34.483333333333327</v>
      </c>
    </row>
    <row r="767" spans="1:8" ht="15">
      <c r="A767" s="1" t="s">
        <v>766</v>
      </c>
      <c r="F767">
        <f t="shared" si="34"/>
        <v>2014.568</v>
      </c>
      <c r="G767">
        <f t="shared" si="35"/>
        <v>33.299999999999997</v>
      </c>
      <c r="H767">
        <f t="shared" si="36"/>
        <v>34.583333333333336</v>
      </c>
    </row>
    <row r="768" spans="1:8" ht="15">
      <c r="A768" s="1" t="s">
        <v>767</v>
      </c>
      <c r="F768">
        <f t="shared" si="34"/>
        <v>2014.595</v>
      </c>
      <c r="G768">
        <f t="shared" si="35"/>
        <v>35.5</v>
      </c>
      <c r="H768">
        <f t="shared" si="36"/>
        <v>35.083333333333336</v>
      </c>
    </row>
    <row r="769" spans="1:11" ht="15">
      <c r="A769" s="1" t="s">
        <v>768</v>
      </c>
      <c r="F769">
        <f t="shared" si="34"/>
        <v>2014.6220000000001</v>
      </c>
      <c r="G769">
        <f t="shared" si="35"/>
        <v>37</v>
      </c>
      <c r="H769">
        <f t="shared" si="36"/>
        <v>35.583333333333336</v>
      </c>
    </row>
    <row r="770" spans="1:11" ht="15">
      <c r="A770" s="1" t="s">
        <v>769</v>
      </c>
      <c r="F770">
        <f t="shared" si="34"/>
        <v>2014.6489999999999</v>
      </c>
      <c r="G770">
        <f t="shared" si="35"/>
        <v>37.1</v>
      </c>
      <c r="H770">
        <f t="shared" si="36"/>
        <v>35.866666666666667</v>
      </c>
    </row>
    <row r="771" spans="1:11" ht="15">
      <c r="A771" s="1" t="s">
        <v>770</v>
      </c>
      <c r="F771">
        <f t="shared" ref="F771:F834" si="37">VALUE(LEFT(A771,8))</f>
        <v>2014.6769999999999</v>
      </c>
      <c r="G771">
        <f t="shared" ref="G771:G834" si="38">VALUE(RIGHT(A771,5))</f>
        <v>35.200000000000003</v>
      </c>
      <c r="H771">
        <f t="shared" si="36"/>
        <v>35.683333333333337</v>
      </c>
    </row>
    <row r="772" spans="1:11" ht="15">
      <c r="A772" s="1" t="s">
        <v>771</v>
      </c>
      <c r="F772">
        <f t="shared" si="37"/>
        <v>2014.704</v>
      </c>
      <c r="G772">
        <f t="shared" si="38"/>
        <v>35.700000000000003</v>
      </c>
      <c r="H772">
        <f t="shared" si="36"/>
        <v>35.633333333333333</v>
      </c>
    </row>
    <row r="773" spans="1:11" ht="15">
      <c r="A773" s="1" t="s">
        <v>772</v>
      </c>
      <c r="F773">
        <f t="shared" si="37"/>
        <v>2014.731</v>
      </c>
      <c r="G773">
        <f t="shared" si="38"/>
        <v>33</v>
      </c>
      <c r="H773">
        <f t="shared" si="36"/>
        <v>35.583333333333336</v>
      </c>
    </row>
    <row r="774" spans="1:11" ht="15">
      <c r="A774" s="1" t="s">
        <v>773</v>
      </c>
      <c r="F774">
        <f t="shared" si="37"/>
        <v>2014.758</v>
      </c>
      <c r="G774">
        <f t="shared" si="38"/>
        <v>34.9</v>
      </c>
      <c r="H774">
        <f t="shared" si="36"/>
        <v>35.483333333333334</v>
      </c>
    </row>
    <row r="775" spans="1:11" ht="15">
      <c r="A775" s="1" t="s">
        <v>774</v>
      </c>
      <c r="F775">
        <f t="shared" si="37"/>
        <v>2014.7850000000001</v>
      </c>
      <c r="G775">
        <f t="shared" si="38"/>
        <v>38.200000000000003</v>
      </c>
      <c r="H775">
        <f t="shared" si="36"/>
        <v>35.683333333333337</v>
      </c>
    </row>
    <row r="776" spans="1:11" ht="15">
      <c r="A776" s="1" t="s">
        <v>775</v>
      </c>
      <c r="F776">
        <f t="shared" si="37"/>
        <v>2014.8119999999999</v>
      </c>
      <c r="G776">
        <f t="shared" si="38"/>
        <v>37.6</v>
      </c>
      <c r="H776">
        <f t="shared" ref="H776:H839" si="39">AVERAGE(G771:G776)</f>
        <v>35.766666666666666</v>
      </c>
    </row>
    <row r="777" spans="1:11" ht="15">
      <c r="A777" s="1" t="s">
        <v>776</v>
      </c>
      <c r="F777">
        <f t="shared" si="37"/>
        <v>2014.84</v>
      </c>
      <c r="G777">
        <f t="shared" si="38"/>
        <v>35.1</v>
      </c>
      <c r="H777">
        <f t="shared" si="39"/>
        <v>35.75</v>
      </c>
    </row>
    <row r="778" spans="1:11" ht="15">
      <c r="A778" s="1" t="s">
        <v>777</v>
      </c>
      <c r="F778">
        <f t="shared" si="37"/>
        <v>2014.867</v>
      </c>
      <c r="G778">
        <f t="shared" si="38"/>
        <v>34.700000000000003</v>
      </c>
      <c r="H778">
        <f t="shared" si="39"/>
        <v>35.583333333333336</v>
      </c>
    </row>
    <row r="779" spans="1:11" ht="15">
      <c r="A779" s="1" t="s">
        <v>778</v>
      </c>
      <c r="F779">
        <f t="shared" si="37"/>
        <v>2014.894</v>
      </c>
      <c r="G779">
        <f t="shared" si="38"/>
        <v>31.5</v>
      </c>
      <c r="H779">
        <f t="shared" si="39"/>
        <v>35.333333333333336</v>
      </c>
    </row>
    <row r="780" spans="1:11" ht="15">
      <c r="A780" s="1" t="s">
        <v>779</v>
      </c>
      <c r="F780" s="6">
        <f t="shared" si="37"/>
        <v>2014.921</v>
      </c>
      <c r="G780">
        <f t="shared" si="38"/>
        <v>33.700000000000003</v>
      </c>
      <c r="H780">
        <f t="shared" si="39"/>
        <v>35.133333333333333</v>
      </c>
    </row>
    <row r="781" spans="1:11" ht="15">
      <c r="A781" s="1" t="s">
        <v>780</v>
      </c>
      <c r="F781" s="6">
        <f t="shared" si="37"/>
        <v>2014.9480000000001</v>
      </c>
      <c r="G781">
        <f t="shared" si="38"/>
        <v>42.1</v>
      </c>
      <c r="H781">
        <f t="shared" si="39"/>
        <v>35.783333333333339</v>
      </c>
    </row>
    <row r="782" spans="1:11" ht="15">
      <c r="A782" s="1" t="s">
        <v>781</v>
      </c>
      <c r="F782" s="6">
        <f t="shared" si="37"/>
        <v>2014.9760000000001</v>
      </c>
      <c r="G782">
        <f t="shared" si="38"/>
        <v>38.799999999999997</v>
      </c>
      <c r="H782">
        <f t="shared" si="39"/>
        <v>35.983333333333327</v>
      </c>
    </row>
    <row r="783" spans="1:11" ht="15">
      <c r="A783" s="1" t="s">
        <v>782</v>
      </c>
      <c r="F783" s="6">
        <f t="shared" si="37"/>
        <v>2015.0029999999999</v>
      </c>
      <c r="G783">
        <f t="shared" si="38"/>
        <v>34.700000000000003</v>
      </c>
      <c r="H783">
        <f t="shared" si="39"/>
        <v>35.916666666666664</v>
      </c>
    </row>
    <row r="784" spans="1:11" ht="15">
      <c r="A784" s="1" t="s">
        <v>783</v>
      </c>
      <c r="F784" s="5">
        <f t="shared" si="37"/>
        <v>2015.03</v>
      </c>
      <c r="G784">
        <f t="shared" si="38"/>
        <v>38.4</v>
      </c>
      <c r="H784">
        <f t="shared" si="39"/>
        <v>36.533333333333339</v>
      </c>
      <c r="J784">
        <v>2015.03</v>
      </c>
      <c r="K784">
        <v>38.4</v>
      </c>
    </row>
    <row r="785" spans="1:11" ht="15">
      <c r="A785" s="1" t="s">
        <v>784</v>
      </c>
      <c r="F785" s="5">
        <f t="shared" si="37"/>
        <v>2015.057</v>
      </c>
      <c r="G785">
        <f t="shared" si="38"/>
        <v>38.4</v>
      </c>
      <c r="H785">
        <f t="shared" si="39"/>
        <v>37.683333333333337</v>
      </c>
      <c r="J785">
        <v>2015.057</v>
      </c>
      <c r="K785">
        <v>38.4</v>
      </c>
    </row>
    <row r="786" spans="1:11" ht="15">
      <c r="A786" s="1" t="s">
        <v>785</v>
      </c>
      <c r="F786" s="5">
        <f t="shared" si="37"/>
        <v>2015.0840000000001</v>
      </c>
      <c r="G786">
        <f t="shared" si="38"/>
        <v>41.2</v>
      </c>
      <c r="H786">
        <f t="shared" si="39"/>
        <v>38.933333333333337</v>
      </c>
      <c r="J786">
        <v>2015.0840000000001</v>
      </c>
      <c r="K786">
        <v>41.2</v>
      </c>
    </row>
    <row r="787" spans="1:11" ht="15">
      <c r="A787" s="1" t="s">
        <v>786</v>
      </c>
      <c r="F787" s="5">
        <f t="shared" si="37"/>
        <v>2015.1110000000001</v>
      </c>
      <c r="G787">
        <f t="shared" si="38"/>
        <v>41.3</v>
      </c>
      <c r="H787">
        <f t="shared" si="39"/>
        <v>38.800000000000004</v>
      </c>
      <c r="J787">
        <v>2015.1110000000001</v>
      </c>
      <c r="K787">
        <v>41.3</v>
      </c>
    </row>
    <row r="788" spans="1:11" ht="15">
      <c r="A788" s="1" t="s">
        <v>787</v>
      </c>
      <c r="F788" s="5">
        <f t="shared" si="37"/>
        <v>2015.1379999999999</v>
      </c>
      <c r="G788">
        <f t="shared" si="38"/>
        <v>44</v>
      </c>
      <c r="H788">
        <f t="shared" si="39"/>
        <v>39.666666666666664</v>
      </c>
      <c r="J788">
        <v>2015.1379999999999</v>
      </c>
      <c r="K788">
        <v>44</v>
      </c>
    </row>
    <row r="789" spans="1:11" ht="15">
      <c r="A789" s="1" t="s">
        <v>788</v>
      </c>
      <c r="F789" s="5">
        <f t="shared" si="37"/>
        <v>2015.1659999999999</v>
      </c>
      <c r="G789">
        <f t="shared" si="38"/>
        <v>43.2</v>
      </c>
      <c r="H789">
        <f t="shared" si="39"/>
        <v>41.083333333333336</v>
      </c>
      <c r="J789">
        <v>2015.1659999999999</v>
      </c>
      <c r="K789">
        <v>43.2</v>
      </c>
    </row>
    <row r="790" spans="1:11" ht="15">
      <c r="A790" s="1" t="s">
        <v>789</v>
      </c>
      <c r="F790" s="5">
        <f t="shared" si="37"/>
        <v>2015.193</v>
      </c>
      <c r="G790">
        <f t="shared" si="38"/>
        <v>41.6</v>
      </c>
      <c r="H790">
        <f t="shared" si="39"/>
        <v>41.61666666666666</v>
      </c>
      <c r="J790">
        <v>2015.193</v>
      </c>
      <c r="K790">
        <v>41.6</v>
      </c>
    </row>
    <row r="791" spans="1:11" ht="15">
      <c r="A791" s="1" t="s">
        <v>790</v>
      </c>
      <c r="F791" s="5">
        <f t="shared" si="37"/>
        <v>2015.22</v>
      </c>
      <c r="G791">
        <f t="shared" si="38"/>
        <v>40.5</v>
      </c>
      <c r="H791">
        <f t="shared" si="39"/>
        <v>41.966666666666661</v>
      </c>
      <c r="J791">
        <v>2015.22</v>
      </c>
      <c r="K791">
        <v>40.5</v>
      </c>
    </row>
    <row r="792" spans="1:11" ht="15">
      <c r="A792" s="1" t="s">
        <v>791</v>
      </c>
      <c r="F792" s="5">
        <f t="shared" si="37"/>
        <v>2015.2470000000001</v>
      </c>
      <c r="G792">
        <f t="shared" si="38"/>
        <v>42.2</v>
      </c>
      <c r="H792">
        <f t="shared" si="39"/>
        <v>42.133333333333333</v>
      </c>
      <c r="J792">
        <v>2015.2470000000001</v>
      </c>
      <c r="K792">
        <v>42.2</v>
      </c>
    </row>
    <row r="793" spans="1:11" ht="15">
      <c r="A793" s="1" t="s">
        <v>792</v>
      </c>
      <c r="F793" s="5">
        <f t="shared" si="37"/>
        <v>2015.2739999999999</v>
      </c>
      <c r="G793">
        <f t="shared" si="38"/>
        <v>43.2</v>
      </c>
      <c r="H793">
        <f t="shared" si="39"/>
        <v>42.449999999999996</v>
      </c>
      <c r="J793">
        <v>2015.2739999999999</v>
      </c>
      <c r="K793">
        <v>43.2</v>
      </c>
    </row>
    <row r="794" spans="1:11" ht="15">
      <c r="A794" s="1" t="s">
        <v>793</v>
      </c>
      <c r="F794" s="5">
        <f t="shared" si="37"/>
        <v>2015.3009999999999</v>
      </c>
      <c r="G794">
        <f t="shared" si="38"/>
        <v>43.1</v>
      </c>
      <c r="H794">
        <f t="shared" si="39"/>
        <v>42.3</v>
      </c>
      <c r="J794">
        <v>2015.3009999999999</v>
      </c>
      <c r="K794">
        <v>43.1</v>
      </c>
    </row>
    <row r="795" spans="1:11" ht="15">
      <c r="A795" s="1" t="s">
        <v>794</v>
      </c>
      <c r="F795" s="5">
        <f t="shared" si="37"/>
        <v>2015.329</v>
      </c>
      <c r="G795">
        <f t="shared" si="38"/>
        <v>42.3</v>
      </c>
      <c r="H795">
        <f t="shared" si="39"/>
        <v>42.15</v>
      </c>
      <c r="J795">
        <v>2015.329</v>
      </c>
      <c r="K795">
        <v>42.3</v>
      </c>
    </row>
    <row r="796" spans="1:11" ht="15">
      <c r="A796" s="1" t="s">
        <v>795</v>
      </c>
      <c r="F796" s="5">
        <f t="shared" si="37"/>
        <v>2015.356</v>
      </c>
      <c r="G796">
        <f t="shared" si="38"/>
        <v>40.799999999999997</v>
      </c>
      <c r="H796">
        <f t="shared" si="39"/>
        <v>42.016666666666673</v>
      </c>
      <c r="J796">
        <v>2015.356</v>
      </c>
      <c r="K796">
        <v>40.799999999999997</v>
      </c>
    </row>
    <row r="797" spans="1:11" ht="15">
      <c r="A797" s="1" t="s">
        <v>796</v>
      </c>
      <c r="F797" s="5">
        <f t="shared" si="37"/>
        <v>2015.383</v>
      </c>
      <c r="G797">
        <f t="shared" si="38"/>
        <v>39.799999999999997</v>
      </c>
      <c r="H797">
        <f t="shared" si="39"/>
        <v>41.900000000000006</v>
      </c>
      <c r="J797">
        <v>2015.383</v>
      </c>
      <c r="K797">
        <v>39.799999999999997</v>
      </c>
    </row>
    <row r="798" spans="1:11" ht="15">
      <c r="A798" s="1" t="s">
        <v>797</v>
      </c>
      <c r="F798" s="5">
        <f t="shared" si="37"/>
        <v>2015.41</v>
      </c>
      <c r="G798">
        <f t="shared" si="38"/>
        <v>42.8</v>
      </c>
      <c r="H798">
        <f t="shared" si="39"/>
        <v>42.000000000000007</v>
      </c>
      <c r="J798">
        <v>2015.41</v>
      </c>
      <c r="K798">
        <v>42.8</v>
      </c>
    </row>
    <row r="799" spans="1:11" ht="15">
      <c r="A799" s="1" t="s">
        <v>798</v>
      </c>
      <c r="F799" s="5">
        <f t="shared" si="37"/>
        <v>2015.4369999999999</v>
      </c>
      <c r="G799">
        <f t="shared" si="38"/>
        <v>43.7</v>
      </c>
      <c r="H799">
        <f t="shared" si="39"/>
        <v>42.083333333333336</v>
      </c>
      <c r="J799">
        <v>2015.4369999999999</v>
      </c>
      <c r="K799">
        <v>43.7</v>
      </c>
    </row>
    <row r="800" spans="1:11" ht="15">
      <c r="A800" s="1" t="s">
        <v>799</v>
      </c>
      <c r="F800" s="5">
        <f t="shared" si="37"/>
        <v>2015.4639999999999</v>
      </c>
      <c r="G800">
        <f t="shared" si="38"/>
        <v>45</v>
      </c>
      <c r="H800">
        <f t="shared" si="39"/>
        <v>42.4</v>
      </c>
      <c r="J800">
        <v>2015.4639999999999</v>
      </c>
      <c r="K800">
        <v>45</v>
      </c>
    </row>
    <row r="801" spans="1:11" ht="15">
      <c r="A801" s="1" t="s">
        <v>800</v>
      </c>
      <c r="F801" s="5">
        <f t="shared" si="37"/>
        <v>2015.492</v>
      </c>
      <c r="G801">
        <f t="shared" si="38"/>
        <v>46.1</v>
      </c>
      <c r="H801">
        <f t="shared" si="39"/>
        <v>43.033333333333331</v>
      </c>
      <c r="J801">
        <v>2015.492</v>
      </c>
      <c r="K801">
        <v>46.1</v>
      </c>
    </row>
    <row r="802" spans="1:11" ht="15">
      <c r="A802" s="1" t="s">
        <v>801</v>
      </c>
      <c r="F802" s="5">
        <f t="shared" si="37"/>
        <v>2015.519</v>
      </c>
      <c r="G802">
        <f t="shared" si="38"/>
        <v>44.1</v>
      </c>
      <c r="H802">
        <f t="shared" si="39"/>
        <v>43.583333333333336</v>
      </c>
      <c r="J802">
        <v>2015.519</v>
      </c>
      <c r="K802">
        <v>44.1</v>
      </c>
    </row>
    <row r="803" spans="1:11" ht="15">
      <c r="A803" s="1" t="s">
        <v>802</v>
      </c>
      <c r="F803" s="5">
        <f t="shared" si="37"/>
        <v>2015.546</v>
      </c>
      <c r="G803">
        <f t="shared" si="38"/>
        <v>44.9</v>
      </c>
      <c r="H803">
        <f t="shared" si="39"/>
        <v>44.43333333333333</v>
      </c>
      <c r="J803">
        <v>2015.546</v>
      </c>
      <c r="K803">
        <v>44.9</v>
      </c>
    </row>
    <row r="804" spans="1:11" ht="15">
      <c r="A804" s="1" t="s">
        <v>803</v>
      </c>
      <c r="F804" s="5">
        <f t="shared" si="37"/>
        <v>2015.5730000000001</v>
      </c>
      <c r="G804">
        <f t="shared" si="38"/>
        <v>45</v>
      </c>
      <c r="H804">
        <f t="shared" si="39"/>
        <v>44.800000000000004</v>
      </c>
      <c r="J804">
        <v>2015.5730000000001</v>
      </c>
      <c r="K804">
        <v>45</v>
      </c>
    </row>
    <row r="805" spans="1:11" ht="15">
      <c r="A805" s="1" t="s">
        <v>804</v>
      </c>
      <c r="F805" s="5">
        <f t="shared" si="37"/>
        <v>2015.6</v>
      </c>
      <c r="G805">
        <f t="shared" si="38"/>
        <v>47.3</v>
      </c>
      <c r="H805">
        <f t="shared" si="39"/>
        <v>45.4</v>
      </c>
      <c r="J805">
        <v>2015.6</v>
      </c>
      <c r="K805">
        <v>47.3</v>
      </c>
    </row>
    <row r="806" spans="1:11" ht="15">
      <c r="A806" s="1" t="s">
        <v>805</v>
      </c>
      <c r="F806" s="5">
        <f t="shared" si="37"/>
        <v>2015.627</v>
      </c>
      <c r="G806">
        <f t="shared" si="38"/>
        <v>44.9</v>
      </c>
      <c r="H806">
        <f t="shared" si="39"/>
        <v>45.383333333333326</v>
      </c>
      <c r="J806">
        <v>2015.627</v>
      </c>
      <c r="K806">
        <v>44.9</v>
      </c>
    </row>
    <row r="807" spans="1:11" ht="15">
      <c r="A807" s="1" t="s">
        <v>806</v>
      </c>
      <c r="F807" s="5">
        <f t="shared" si="37"/>
        <v>2015.655</v>
      </c>
      <c r="G807">
        <f t="shared" si="38"/>
        <v>49.4</v>
      </c>
      <c r="H807">
        <f t="shared" si="39"/>
        <v>45.933333333333337</v>
      </c>
      <c r="J807">
        <v>2015.655</v>
      </c>
      <c r="K807">
        <v>49.4</v>
      </c>
    </row>
    <row r="808" spans="1:11" ht="15">
      <c r="A808" s="1" t="s">
        <v>807</v>
      </c>
      <c r="F808" s="5">
        <f t="shared" si="37"/>
        <v>2015.682</v>
      </c>
      <c r="G808">
        <f t="shared" si="38"/>
        <v>49.5</v>
      </c>
      <c r="H808">
        <f t="shared" si="39"/>
        <v>46.833333333333336</v>
      </c>
      <c r="J808">
        <v>2015.682</v>
      </c>
      <c r="K808">
        <v>49.5</v>
      </c>
    </row>
    <row r="809" spans="1:11" ht="15">
      <c r="A809" s="1" t="s">
        <v>808</v>
      </c>
      <c r="F809" s="5">
        <f t="shared" si="37"/>
        <v>2015.7090000000001</v>
      </c>
      <c r="G809">
        <f t="shared" si="38"/>
        <v>47.3</v>
      </c>
      <c r="H809">
        <f t="shared" si="39"/>
        <v>47.233333333333327</v>
      </c>
      <c r="J809">
        <v>2015.7090000000001</v>
      </c>
      <c r="K809">
        <v>47.3</v>
      </c>
    </row>
    <row r="810" spans="1:11" ht="15">
      <c r="A810" s="1" t="s">
        <v>809</v>
      </c>
      <c r="F810" s="5">
        <f t="shared" si="37"/>
        <v>2015.7360000000001</v>
      </c>
      <c r="G810">
        <f t="shared" si="38"/>
        <v>47.8</v>
      </c>
      <c r="H810">
        <f t="shared" si="39"/>
        <v>47.699999999999996</v>
      </c>
      <c r="J810">
        <v>2015.7360000000001</v>
      </c>
      <c r="K810">
        <v>47.8</v>
      </c>
    </row>
    <row r="811" spans="1:11" ht="15">
      <c r="A811" s="1" t="s">
        <v>810</v>
      </c>
      <c r="F811" s="5">
        <f t="shared" si="37"/>
        <v>2015.7629999999999</v>
      </c>
      <c r="G811">
        <f t="shared" si="38"/>
        <v>49.3</v>
      </c>
      <c r="H811">
        <f t="shared" si="39"/>
        <v>48.033333333333339</v>
      </c>
      <c r="J811">
        <v>2015.7629999999999</v>
      </c>
      <c r="K811">
        <v>49.3</v>
      </c>
    </row>
    <row r="812" spans="1:11" ht="15">
      <c r="A812" s="1" t="s">
        <v>811</v>
      </c>
      <c r="F812" s="5">
        <f t="shared" si="37"/>
        <v>2015.79</v>
      </c>
      <c r="G812">
        <f t="shared" si="38"/>
        <v>50</v>
      </c>
      <c r="H812">
        <f t="shared" si="39"/>
        <v>48.883333333333333</v>
      </c>
      <c r="J812">
        <v>2015.79</v>
      </c>
      <c r="K812">
        <v>50</v>
      </c>
    </row>
    <row r="813" spans="1:11" ht="15">
      <c r="A813" s="1" t="s">
        <v>812</v>
      </c>
      <c r="F813" s="5">
        <f t="shared" si="37"/>
        <v>2015.818</v>
      </c>
      <c r="G813">
        <f t="shared" si="38"/>
        <v>51.7</v>
      </c>
      <c r="H813">
        <f t="shared" si="39"/>
        <v>49.266666666666659</v>
      </c>
      <c r="J813">
        <v>2015.818</v>
      </c>
      <c r="K813">
        <v>51.7</v>
      </c>
    </row>
    <row r="814" spans="1:11" ht="15">
      <c r="A814" s="1" t="s">
        <v>813</v>
      </c>
      <c r="F814" s="5">
        <f t="shared" si="37"/>
        <v>2015.845</v>
      </c>
      <c r="G814">
        <f t="shared" si="38"/>
        <v>48.4</v>
      </c>
      <c r="H814">
        <f t="shared" si="39"/>
        <v>49.083333333333321</v>
      </c>
      <c r="J814">
        <v>2015.845</v>
      </c>
      <c r="K814">
        <v>48.4</v>
      </c>
    </row>
    <row r="815" spans="1:11" ht="15">
      <c r="A815" s="1" t="s">
        <v>814</v>
      </c>
      <c r="F815" s="5">
        <f t="shared" si="37"/>
        <v>2015.8720000000001</v>
      </c>
      <c r="G815">
        <f t="shared" si="38"/>
        <v>45</v>
      </c>
      <c r="H815">
        <f t="shared" si="39"/>
        <v>48.70000000000001</v>
      </c>
      <c r="J815">
        <v>2015.8720000000001</v>
      </c>
      <c r="K815">
        <v>45</v>
      </c>
    </row>
    <row r="816" spans="1:11" ht="15">
      <c r="A816" s="1" t="s">
        <v>815</v>
      </c>
      <c r="F816" s="5">
        <f t="shared" si="37"/>
        <v>2015.8989999999999</v>
      </c>
      <c r="G816">
        <f t="shared" si="38"/>
        <v>48.2</v>
      </c>
      <c r="H816">
        <f t="shared" si="39"/>
        <v>48.766666666666673</v>
      </c>
      <c r="J816">
        <v>2015.8989999999999</v>
      </c>
      <c r="K816">
        <v>48.2</v>
      </c>
    </row>
    <row r="817" spans="1:11" ht="15">
      <c r="A817" s="1" t="s">
        <v>816</v>
      </c>
      <c r="F817" s="5">
        <f t="shared" si="37"/>
        <v>2015.9259999999999</v>
      </c>
      <c r="G817">
        <f t="shared" si="38"/>
        <v>47.7</v>
      </c>
      <c r="H817">
        <f t="shared" si="39"/>
        <v>48.5</v>
      </c>
      <c r="J817">
        <v>2015.9259999999999</v>
      </c>
      <c r="K817">
        <v>47.7</v>
      </c>
    </row>
    <row r="818" spans="1:11" ht="15">
      <c r="A818" s="1" t="s">
        <v>817</v>
      </c>
      <c r="F818" s="5">
        <f t="shared" si="37"/>
        <v>2015.953</v>
      </c>
      <c r="G818">
        <f t="shared" si="38"/>
        <v>46</v>
      </c>
      <c r="H818">
        <f t="shared" si="39"/>
        <v>47.833333333333336</v>
      </c>
      <c r="J818">
        <v>2015.953</v>
      </c>
      <c r="K818">
        <v>46</v>
      </c>
    </row>
    <row r="819" spans="1:11" ht="15">
      <c r="A819" s="1" t="s">
        <v>818</v>
      </c>
      <c r="F819" s="5">
        <f t="shared" si="37"/>
        <v>2015.981</v>
      </c>
      <c r="G819">
        <f t="shared" si="38"/>
        <v>45.9</v>
      </c>
      <c r="H819">
        <f t="shared" si="39"/>
        <v>46.866666666666667</v>
      </c>
      <c r="J819">
        <v>2015.981</v>
      </c>
      <c r="K819">
        <v>45.9</v>
      </c>
    </row>
    <row r="820" spans="1:11" ht="15">
      <c r="A820" s="1" t="s">
        <v>819</v>
      </c>
      <c r="F820" s="5">
        <f t="shared" si="37"/>
        <v>2016.008</v>
      </c>
      <c r="G820">
        <f t="shared" si="38"/>
        <v>42.7</v>
      </c>
      <c r="H820">
        <f t="shared" si="39"/>
        <v>45.916666666666664</v>
      </c>
      <c r="J820">
        <v>2016.008</v>
      </c>
      <c r="K820">
        <v>42.7</v>
      </c>
    </row>
    <row r="821" spans="1:11" ht="15">
      <c r="A821" s="1" t="s">
        <v>820</v>
      </c>
      <c r="F821" s="5">
        <f t="shared" si="37"/>
        <v>2016.0350000000001</v>
      </c>
      <c r="G821">
        <f t="shared" si="38"/>
        <v>47.5</v>
      </c>
      <c r="H821">
        <f t="shared" si="39"/>
        <v>46.333333333333336</v>
      </c>
      <c r="J821">
        <v>2016.0350000000001</v>
      </c>
      <c r="K821">
        <v>47.5</v>
      </c>
    </row>
    <row r="822" spans="1:11" ht="15">
      <c r="A822" s="1" t="s">
        <v>821</v>
      </c>
      <c r="F822" s="5">
        <f t="shared" si="37"/>
        <v>2016.0619999999999</v>
      </c>
      <c r="G822">
        <f t="shared" si="38"/>
        <v>51.5</v>
      </c>
      <c r="H822">
        <f t="shared" si="39"/>
        <v>46.883333333333333</v>
      </c>
      <c r="J822">
        <v>2016.0619999999999</v>
      </c>
      <c r="K822">
        <v>51.5</v>
      </c>
    </row>
    <row r="823" spans="1:11" ht="15">
      <c r="A823" s="1" t="s">
        <v>822</v>
      </c>
      <c r="F823" s="5">
        <f t="shared" si="37"/>
        <v>2016.0889999999999</v>
      </c>
      <c r="G823">
        <f t="shared" si="38"/>
        <v>47.5</v>
      </c>
      <c r="H823">
        <f t="shared" si="39"/>
        <v>46.85</v>
      </c>
      <c r="J823">
        <v>2016.0889999999999</v>
      </c>
      <c r="K823">
        <v>47.5</v>
      </c>
    </row>
    <row r="824" spans="1:11" ht="15">
      <c r="A824" s="1" t="s">
        <v>823</v>
      </c>
      <c r="F824" s="5">
        <f t="shared" si="37"/>
        <v>2016.116</v>
      </c>
      <c r="G824">
        <f t="shared" si="38"/>
        <v>50.6</v>
      </c>
      <c r="H824">
        <f t="shared" si="39"/>
        <v>47.616666666666667</v>
      </c>
      <c r="J824">
        <v>2016.116</v>
      </c>
      <c r="K824">
        <v>50.6</v>
      </c>
    </row>
    <row r="825" spans="1:11" ht="15">
      <c r="A825" s="1" t="s">
        <v>824</v>
      </c>
      <c r="F825" s="5">
        <f t="shared" si="37"/>
        <v>2016.1220000000001</v>
      </c>
      <c r="G825">
        <f t="shared" si="38"/>
        <v>47.6</v>
      </c>
      <c r="H825">
        <f t="shared" si="39"/>
        <v>47.9</v>
      </c>
      <c r="J825">
        <v>2016.1220000000001</v>
      </c>
      <c r="K825">
        <v>47.6</v>
      </c>
    </row>
    <row r="826" spans="1:11" ht="15">
      <c r="A826" s="1" t="s">
        <v>825</v>
      </c>
      <c r="F826" s="5">
        <f t="shared" si="37"/>
        <v>2016.143</v>
      </c>
      <c r="G826">
        <f t="shared" si="38"/>
        <v>46.9</v>
      </c>
      <c r="H826">
        <f t="shared" si="39"/>
        <v>48.599999999999994</v>
      </c>
      <c r="J826">
        <v>2016.143</v>
      </c>
      <c r="K826">
        <v>46.9</v>
      </c>
    </row>
    <row r="827" spans="1:11" ht="15">
      <c r="A827" s="1" t="s">
        <v>826</v>
      </c>
      <c r="F827" s="5">
        <f t="shared" si="37"/>
        <v>2016.17</v>
      </c>
      <c r="G827">
        <f t="shared" si="38"/>
        <v>47.3</v>
      </c>
      <c r="H827">
        <f t="shared" si="39"/>
        <v>48.566666666666663</v>
      </c>
      <c r="J827">
        <v>2016.17</v>
      </c>
      <c r="K827">
        <v>47.3</v>
      </c>
    </row>
    <row r="828" spans="1:11" ht="15">
      <c r="A828" s="1" t="s">
        <v>827</v>
      </c>
      <c r="F828" s="5">
        <f t="shared" si="37"/>
        <v>2016.1949999999999</v>
      </c>
      <c r="G828">
        <f t="shared" si="38"/>
        <v>46.2</v>
      </c>
      <c r="H828">
        <f t="shared" si="39"/>
        <v>47.68333333333333</v>
      </c>
      <c r="J828">
        <v>2016.1949999999999</v>
      </c>
      <c r="K828">
        <v>46.2</v>
      </c>
    </row>
    <row r="829" spans="1:11" ht="15">
      <c r="A829" s="1" t="s">
        <v>828</v>
      </c>
      <c r="F829" s="5">
        <f t="shared" si="37"/>
        <v>2016.2239999999999</v>
      </c>
      <c r="G829">
        <f t="shared" si="38"/>
        <v>50</v>
      </c>
      <c r="H829">
        <f t="shared" si="39"/>
        <v>48.099999999999994</v>
      </c>
      <c r="J829">
        <v>2016.2239999999999</v>
      </c>
      <c r="K829">
        <v>50</v>
      </c>
    </row>
    <row r="830" spans="1:11" ht="15">
      <c r="A830" s="1" t="s">
        <v>829</v>
      </c>
      <c r="F830" s="5">
        <f t="shared" si="37"/>
        <v>2016.252</v>
      </c>
      <c r="G830">
        <f t="shared" si="38"/>
        <v>48.4</v>
      </c>
      <c r="H830">
        <f t="shared" si="39"/>
        <v>47.733333333333327</v>
      </c>
      <c r="J830">
        <v>2016.252</v>
      </c>
      <c r="K830">
        <v>48.4</v>
      </c>
    </row>
    <row r="831" spans="1:11" ht="15">
      <c r="A831" s="1" t="s">
        <v>830</v>
      </c>
      <c r="F831" s="5">
        <f t="shared" si="37"/>
        <v>2016.279</v>
      </c>
      <c r="G831">
        <f t="shared" si="38"/>
        <v>48.7</v>
      </c>
      <c r="H831">
        <f t="shared" si="39"/>
        <v>47.916666666666664</v>
      </c>
      <c r="J831">
        <v>2016.279</v>
      </c>
      <c r="K831">
        <v>48.7</v>
      </c>
    </row>
    <row r="832" spans="1:11" ht="15">
      <c r="A832" s="1" t="s">
        <v>831</v>
      </c>
      <c r="F832" s="5">
        <f t="shared" si="37"/>
        <v>2016.306</v>
      </c>
      <c r="G832">
        <f t="shared" si="38"/>
        <v>47.2</v>
      </c>
      <c r="H832">
        <f t="shared" si="39"/>
        <v>47.966666666666669</v>
      </c>
      <c r="J832">
        <v>2016.306</v>
      </c>
      <c r="K832">
        <v>47.2</v>
      </c>
    </row>
    <row r="833" spans="1:11" ht="15">
      <c r="A833" s="1" t="s">
        <v>832</v>
      </c>
      <c r="F833" s="5">
        <f t="shared" si="37"/>
        <v>2016.3330000000001</v>
      </c>
      <c r="G833">
        <f t="shared" si="38"/>
        <v>46.4</v>
      </c>
      <c r="H833">
        <f t="shared" si="39"/>
        <v>47.816666666666663</v>
      </c>
      <c r="J833">
        <v>2016.3330000000001</v>
      </c>
      <c r="K833">
        <v>46.4</v>
      </c>
    </row>
    <row r="834" spans="1:11" ht="15">
      <c r="A834" s="1" t="s">
        <v>833</v>
      </c>
      <c r="F834">
        <f t="shared" si="37"/>
        <v>2016.36</v>
      </c>
      <c r="G834">
        <f t="shared" si="38"/>
        <v>45.8</v>
      </c>
      <c r="H834">
        <f t="shared" si="39"/>
        <v>47.75</v>
      </c>
    </row>
    <row r="835" spans="1:11" ht="15">
      <c r="A835" s="1" t="s">
        <v>834</v>
      </c>
      <c r="F835">
        <f t="shared" ref="F835:F895" si="40">VALUE(LEFT(A835,8))</f>
        <v>2016.3869999999999</v>
      </c>
      <c r="G835">
        <f t="shared" ref="G835:G895" si="41">VALUE(RIGHT(A835,5))</f>
        <v>46.1</v>
      </c>
      <c r="H835">
        <f t="shared" si="39"/>
        <v>47.1</v>
      </c>
    </row>
    <row r="836" spans="1:11" ht="15">
      <c r="A836" s="1" t="s">
        <v>835</v>
      </c>
      <c r="F836">
        <f t="shared" si="40"/>
        <v>2016.414</v>
      </c>
      <c r="G836">
        <f t="shared" si="41"/>
        <v>49</v>
      </c>
      <c r="H836">
        <f t="shared" si="39"/>
        <v>47.20000000000001</v>
      </c>
    </row>
    <row r="837" spans="1:11" ht="15">
      <c r="A837" s="1" t="s">
        <v>836</v>
      </c>
      <c r="F837">
        <f t="shared" si="40"/>
        <v>2016.441</v>
      </c>
      <c r="G837">
        <f t="shared" si="41"/>
        <v>48.6</v>
      </c>
      <c r="H837">
        <f t="shared" si="39"/>
        <v>47.18333333333333</v>
      </c>
    </row>
    <row r="838" spans="1:11" ht="15">
      <c r="A838" s="1" t="s">
        <v>837</v>
      </c>
      <c r="F838">
        <f t="shared" si="40"/>
        <v>2016.4680000000001</v>
      </c>
      <c r="G838">
        <f t="shared" si="41"/>
        <v>49.9</v>
      </c>
      <c r="H838">
        <f t="shared" si="39"/>
        <v>47.633333333333326</v>
      </c>
    </row>
    <row r="839" spans="1:11" ht="15">
      <c r="A839" s="1" t="s">
        <v>838</v>
      </c>
      <c r="F839">
        <f t="shared" si="40"/>
        <v>2016.4949999999999</v>
      </c>
      <c r="G839">
        <f t="shared" si="41"/>
        <v>47.9</v>
      </c>
      <c r="H839">
        <f t="shared" si="39"/>
        <v>47.883333333333333</v>
      </c>
    </row>
    <row r="840" spans="1:11" ht="15">
      <c r="A840" s="1" t="s">
        <v>839</v>
      </c>
      <c r="F840">
        <f t="shared" si="40"/>
        <v>2016.5219999999999</v>
      </c>
      <c r="G840">
        <f t="shared" si="41"/>
        <v>46.9</v>
      </c>
      <c r="H840">
        <f t="shared" ref="H840:H895" si="42">AVERAGE(G835:G840)</f>
        <v>48.066666666666663</v>
      </c>
    </row>
    <row r="841" spans="1:11" ht="15">
      <c r="A841" s="1" t="s">
        <v>840</v>
      </c>
      <c r="F841">
        <f t="shared" si="40"/>
        <v>2016.55</v>
      </c>
      <c r="G841">
        <f t="shared" si="41"/>
        <v>46.8</v>
      </c>
      <c r="H841">
        <f t="shared" si="42"/>
        <v>48.183333333333337</v>
      </c>
    </row>
    <row r="842" spans="1:11" ht="15">
      <c r="A842" s="1" t="s">
        <v>841</v>
      </c>
      <c r="F842">
        <f t="shared" si="40"/>
        <v>2016.577</v>
      </c>
      <c r="G842">
        <f t="shared" si="41"/>
        <v>44.6</v>
      </c>
      <c r="H842">
        <f t="shared" si="42"/>
        <v>47.45000000000001</v>
      </c>
    </row>
    <row r="843" spans="1:11" ht="15">
      <c r="A843" s="1" t="s">
        <v>842</v>
      </c>
      <c r="F843">
        <f t="shared" si="40"/>
        <v>2016.604</v>
      </c>
      <c r="G843">
        <f t="shared" si="41"/>
        <v>44</v>
      </c>
      <c r="H843">
        <f t="shared" si="42"/>
        <v>46.683333333333337</v>
      </c>
    </row>
    <row r="844" spans="1:11" ht="15">
      <c r="A844" s="1" t="s">
        <v>843</v>
      </c>
      <c r="F844">
        <f t="shared" si="40"/>
        <v>2016.6310000000001</v>
      </c>
      <c r="G844">
        <f t="shared" si="41"/>
        <v>42.7</v>
      </c>
      <c r="H844">
        <f t="shared" si="42"/>
        <v>45.483333333333327</v>
      </c>
    </row>
    <row r="845" spans="1:11" ht="15">
      <c r="A845" s="1" t="s">
        <v>844</v>
      </c>
      <c r="F845">
        <f t="shared" si="40"/>
        <v>2016.6579999999999</v>
      </c>
      <c r="G845">
        <f t="shared" si="41"/>
        <v>46.3</v>
      </c>
      <c r="H845">
        <f t="shared" si="42"/>
        <v>45.216666666666669</v>
      </c>
    </row>
    <row r="846" spans="1:11" ht="15">
      <c r="A846" s="1" t="s">
        <v>845</v>
      </c>
      <c r="F846">
        <f t="shared" si="40"/>
        <v>2016.6849999999999</v>
      </c>
      <c r="G846">
        <f t="shared" si="41"/>
        <v>46.3</v>
      </c>
      <c r="H846">
        <f t="shared" si="42"/>
        <v>45.116666666666674</v>
      </c>
    </row>
    <row r="847" spans="1:11" ht="15">
      <c r="A847" s="1" t="s">
        <v>846</v>
      </c>
      <c r="F847">
        <f t="shared" si="40"/>
        <v>2016.712</v>
      </c>
      <c r="G847">
        <f t="shared" si="41"/>
        <v>46.8</v>
      </c>
      <c r="H847">
        <f t="shared" si="42"/>
        <v>45.116666666666674</v>
      </c>
    </row>
    <row r="848" spans="1:11" ht="15">
      <c r="A848" s="1" t="s">
        <v>847</v>
      </c>
      <c r="F848">
        <f t="shared" si="40"/>
        <v>2016.739</v>
      </c>
      <c r="G848">
        <f t="shared" si="41"/>
        <v>44.5</v>
      </c>
      <c r="H848">
        <f t="shared" si="42"/>
        <v>45.1</v>
      </c>
    </row>
    <row r="849" spans="1:8" ht="15">
      <c r="A849" s="1" t="s">
        <v>848</v>
      </c>
      <c r="F849">
        <f t="shared" si="40"/>
        <v>2016.7660000000001</v>
      </c>
      <c r="G849">
        <f t="shared" si="41"/>
        <v>43.1</v>
      </c>
      <c r="H849">
        <f t="shared" si="42"/>
        <v>44.95000000000001</v>
      </c>
    </row>
    <row r="850" spans="1:8" ht="15">
      <c r="A850" s="1" t="s">
        <v>849</v>
      </c>
      <c r="F850">
        <f t="shared" si="40"/>
        <v>2016.7929999999999</v>
      </c>
      <c r="G850">
        <f t="shared" si="41"/>
        <v>45.7</v>
      </c>
      <c r="H850">
        <f t="shared" si="42"/>
        <v>45.449999999999996</v>
      </c>
    </row>
    <row r="851" spans="1:8" ht="15">
      <c r="A851" s="1" t="s">
        <v>850</v>
      </c>
      <c r="F851">
        <f t="shared" si="40"/>
        <v>2016.8209999999999</v>
      </c>
      <c r="G851">
        <f t="shared" si="41"/>
        <v>46.3</v>
      </c>
      <c r="H851">
        <f t="shared" si="42"/>
        <v>45.449999999999996</v>
      </c>
    </row>
    <row r="852" spans="1:8" ht="15">
      <c r="A852" s="1" t="s">
        <v>851</v>
      </c>
      <c r="F852">
        <f t="shared" si="40"/>
        <v>2016.848</v>
      </c>
      <c r="G852">
        <f t="shared" si="41"/>
        <v>47.8</v>
      </c>
      <c r="H852">
        <f t="shared" si="42"/>
        <v>45.70000000000001</v>
      </c>
    </row>
    <row r="853" spans="1:8" ht="15">
      <c r="A853" s="1" t="s">
        <v>852</v>
      </c>
      <c r="F853">
        <f t="shared" si="40"/>
        <v>2016.875</v>
      </c>
      <c r="G853">
        <f t="shared" si="41"/>
        <v>48.6</v>
      </c>
      <c r="H853">
        <f t="shared" si="42"/>
        <v>46.000000000000007</v>
      </c>
    </row>
    <row r="854" spans="1:8" ht="15">
      <c r="A854" s="1" t="s">
        <v>853</v>
      </c>
      <c r="F854">
        <f t="shared" si="40"/>
        <v>2016.902</v>
      </c>
      <c r="G854">
        <f t="shared" si="41"/>
        <v>52.4</v>
      </c>
      <c r="H854">
        <f t="shared" si="42"/>
        <v>47.31666666666667</v>
      </c>
    </row>
    <row r="855" spans="1:8" ht="15">
      <c r="A855" s="1" t="s">
        <v>854</v>
      </c>
      <c r="F855">
        <f t="shared" si="40"/>
        <v>2016.9280000000001</v>
      </c>
      <c r="G855">
        <f t="shared" si="41"/>
        <v>49.7</v>
      </c>
      <c r="H855">
        <f t="shared" si="42"/>
        <v>48.416666666666664</v>
      </c>
    </row>
    <row r="856" spans="1:8" ht="15">
      <c r="A856" s="1" t="s">
        <v>855</v>
      </c>
      <c r="F856">
        <f t="shared" si="40"/>
        <v>2016.9559999999999</v>
      </c>
      <c r="G856">
        <f t="shared" si="41"/>
        <v>47.5</v>
      </c>
      <c r="H856">
        <f t="shared" si="42"/>
        <v>48.716666666666669</v>
      </c>
    </row>
    <row r="857" spans="1:8" ht="15">
      <c r="A857" s="1" t="s">
        <v>856</v>
      </c>
      <c r="F857">
        <f t="shared" si="40"/>
        <v>2016.9829999999999</v>
      </c>
      <c r="G857">
        <f t="shared" si="41"/>
        <v>46.6</v>
      </c>
      <c r="H857">
        <f t="shared" si="42"/>
        <v>48.766666666666673</v>
      </c>
    </row>
    <row r="858" spans="1:8" ht="15">
      <c r="A858" s="1" t="s">
        <v>857</v>
      </c>
      <c r="F858">
        <f t="shared" si="40"/>
        <v>2017.01</v>
      </c>
      <c r="G858">
        <f t="shared" si="41"/>
        <v>46.3</v>
      </c>
      <c r="H858">
        <f t="shared" si="42"/>
        <v>48.516666666666659</v>
      </c>
    </row>
    <row r="859" spans="1:8" ht="15">
      <c r="A859" s="1" t="s">
        <v>858</v>
      </c>
      <c r="F859">
        <f t="shared" si="40"/>
        <v>2017.037</v>
      </c>
      <c r="G859">
        <f t="shared" si="41"/>
        <v>47.3</v>
      </c>
      <c r="H859">
        <f t="shared" si="42"/>
        <v>48.300000000000004</v>
      </c>
    </row>
    <row r="860" spans="1:8" ht="15">
      <c r="A860" s="1" t="s">
        <v>859</v>
      </c>
      <c r="F860">
        <f t="shared" si="40"/>
        <v>2017.0650000000001</v>
      </c>
      <c r="G860">
        <f t="shared" si="41"/>
        <v>46</v>
      </c>
      <c r="H860">
        <f t="shared" si="42"/>
        <v>47.233333333333341</v>
      </c>
    </row>
    <row r="861" spans="1:8" ht="15">
      <c r="A861" s="1" t="s">
        <v>860</v>
      </c>
      <c r="F861">
        <f t="shared" si="40"/>
        <v>2017.0920000000001</v>
      </c>
      <c r="G861">
        <f t="shared" si="41"/>
        <v>44.6</v>
      </c>
      <c r="H861">
        <f t="shared" si="42"/>
        <v>46.383333333333333</v>
      </c>
    </row>
    <row r="862" spans="1:8" ht="15">
      <c r="A862" s="1" t="s">
        <v>861</v>
      </c>
      <c r="F862">
        <f t="shared" si="40"/>
        <v>2017.1189999999999</v>
      </c>
      <c r="G862">
        <f t="shared" si="41"/>
        <v>44</v>
      </c>
      <c r="H862">
        <f t="shared" si="42"/>
        <v>45.79999999999999</v>
      </c>
    </row>
    <row r="863" spans="1:8" ht="15">
      <c r="A863" s="1" t="s">
        <v>862</v>
      </c>
      <c r="F863">
        <f t="shared" si="40"/>
        <v>2017.146</v>
      </c>
      <c r="G863">
        <f t="shared" si="41"/>
        <v>45</v>
      </c>
      <c r="H863">
        <f t="shared" si="42"/>
        <v>45.533333333333331</v>
      </c>
    </row>
    <row r="864" spans="1:8" ht="15">
      <c r="A864" s="1" t="s">
        <v>863</v>
      </c>
      <c r="F864">
        <f t="shared" si="40"/>
        <v>2017.173</v>
      </c>
      <c r="G864">
        <f t="shared" si="41"/>
        <v>46.2</v>
      </c>
      <c r="H864">
        <f t="shared" si="42"/>
        <v>45.516666666666673</v>
      </c>
    </row>
    <row r="865" spans="1:8" ht="15">
      <c r="A865" s="1" t="s">
        <v>864</v>
      </c>
      <c r="F865">
        <f t="shared" si="40"/>
        <v>2017.2</v>
      </c>
      <c r="G865">
        <f t="shared" si="41"/>
        <v>46.6</v>
      </c>
      <c r="H865">
        <f t="shared" si="42"/>
        <v>45.400000000000006</v>
      </c>
    </row>
    <row r="866" spans="1:8" ht="15">
      <c r="A866" s="1" t="s">
        <v>865</v>
      </c>
      <c r="F866">
        <f t="shared" si="40"/>
        <v>2017.2270000000001</v>
      </c>
      <c r="G866">
        <f t="shared" si="41"/>
        <v>48.1</v>
      </c>
      <c r="H866">
        <f t="shared" si="42"/>
        <v>45.75</v>
      </c>
    </row>
    <row r="867" spans="1:8" ht="15">
      <c r="A867" s="1" t="s">
        <v>866</v>
      </c>
      <c r="F867">
        <f t="shared" si="40"/>
        <v>2017.2550000000001</v>
      </c>
      <c r="G867">
        <f t="shared" si="41"/>
        <v>50</v>
      </c>
      <c r="H867">
        <f t="shared" si="42"/>
        <v>46.65</v>
      </c>
    </row>
    <row r="868" spans="1:8" ht="15">
      <c r="A868" s="1" t="s">
        <v>867</v>
      </c>
      <c r="F868">
        <f t="shared" si="40"/>
        <v>2017.2819999999999</v>
      </c>
      <c r="G868">
        <f t="shared" si="41"/>
        <v>48.3</v>
      </c>
      <c r="H868">
        <f t="shared" si="42"/>
        <v>47.366666666666667</v>
      </c>
    </row>
    <row r="869" spans="1:8" ht="15">
      <c r="A869" s="1" t="s">
        <v>868</v>
      </c>
      <c r="F869">
        <f t="shared" si="40"/>
        <v>2017.309</v>
      </c>
      <c r="G869">
        <f t="shared" si="41"/>
        <v>47.8</v>
      </c>
      <c r="H869">
        <f t="shared" si="42"/>
        <v>47.833333333333336</v>
      </c>
    </row>
    <row r="870" spans="1:8" ht="15">
      <c r="A870" s="1" t="s">
        <v>869</v>
      </c>
      <c r="F870">
        <f t="shared" si="40"/>
        <v>2017.336</v>
      </c>
      <c r="G870">
        <f t="shared" si="41"/>
        <v>47.1</v>
      </c>
      <c r="H870">
        <f t="shared" si="42"/>
        <v>47.983333333333341</v>
      </c>
    </row>
    <row r="871" spans="1:8" ht="15">
      <c r="A871" s="1" t="s">
        <v>870</v>
      </c>
      <c r="F871">
        <f t="shared" si="40"/>
        <v>2017.3630000000001</v>
      </c>
      <c r="G871">
        <f t="shared" si="41"/>
        <v>47.8</v>
      </c>
      <c r="H871">
        <f t="shared" si="42"/>
        <v>48.18333333333333</v>
      </c>
    </row>
    <row r="872" spans="1:8" ht="15">
      <c r="A872" s="1" t="s">
        <v>871</v>
      </c>
      <c r="F872">
        <f t="shared" si="40"/>
        <v>2017.39</v>
      </c>
      <c r="G872">
        <f t="shared" si="41"/>
        <v>44.4</v>
      </c>
      <c r="H872">
        <f t="shared" si="42"/>
        <v>47.566666666666663</v>
      </c>
    </row>
    <row r="873" spans="1:8" ht="15">
      <c r="A873" s="1" t="s">
        <v>872</v>
      </c>
      <c r="F873">
        <f t="shared" si="40"/>
        <v>2017.4179999999999</v>
      </c>
      <c r="G873">
        <f t="shared" si="41"/>
        <v>47.7</v>
      </c>
      <c r="H873">
        <f t="shared" si="42"/>
        <v>47.183333333333337</v>
      </c>
    </row>
    <row r="874" spans="1:8" ht="15">
      <c r="A874" s="1" t="s">
        <v>873</v>
      </c>
      <c r="F874">
        <f t="shared" si="40"/>
        <v>2017.4449999999999</v>
      </c>
      <c r="G874">
        <f t="shared" si="41"/>
        <v>47.1</v>
      </c>
      <c r="H874">
        <f t="shared" si="42"/>
        <v>46.983333333333341</v>
      </c>
    </row>
    <row r="875" spans="1:8" ht="15">
      <c r="A875" s="1" t="s">
        <v>874</v>
      </c>
      <c r="F875">
        <f t="shared" si="40"/>
        <v>2017.472</v>
      </c>
      <c r="G875">
        <f t="shared" si="41"/>
        <v>46.6</v>
      </c>
      <c r="H875">
        <f t="shared" si="42"/>
        <v>46.783333333333331</v>
      </c>
    </row>
    <row r="876" spans="1:8" ht="15">
      <c r="A876" s="1" t="s">
        <v>875</v>
      </c>
      <c r="F876">
        <f t="shared" si="40"/>
        <v>2017.499</v>
      </c>
      <c r="G876">
        <f t="shared" si="41"/>
        <v>47</v>
      </c>
      <c r="H876">
        <f t="shared" si="42"/>
        <v>46.766666666666659</v>
      </c>
    </row>
    <row r="877" spans="1:8" ht="15">
      <c r="A877" s="1" t="s">
        <v>876</v>
      </c>
      <c r="F877">
        <f t="shared" si="40"/>
        <v>2017.5260000000001</v>
      </c>
      <c r="G877">
        <f t="shared" si="41"/>
        <v>48.2</v>
      </c>
      <c r="H877">
        <f t="shared" si="42"/>
        <v>46.833333333333336</v>
      </c>
    </row>
    <row r="878" spans="1:8" ht="15">
      <c r="A878" s="1" t="s">
        <v>877</v>
      </c>
      <c r="F878">
        <f t="shared" si="40"/>
        <v>2017.5540000000001</v>
      </c>
      <c r="G878">
        <f t="shared" si="41"/>
        <v>47.8</v>
      </c>
      <c r="H878">
        <f t="shared" si="42"/>
        <v>47.400000000000006</v>
      </c>
    </row>
    <row r="879" spans="1:8" ht="15">
      <c r="A879" s="1" t="s">
        <v>878</v>
      </c>
      <c r="F879">
        <f t="shared" si="40"/>
        <v>2017.5809999999999</v>
      </c>
      <c r="G879">
        <f t="shared" si="41"/>
        <v>51.8</v>
      </c>
      <c r="H879">
        <f t="shared" si="42"/>
        <v>48.083333333333336</v>
      </c>
    </row>
    <row r="880" spans="1:8" ht="15">
      <c r="A880" s="1" t="s">
        <v>879</v>
      </c>
      <c r="F880">
        <f t="shared" si="40"/>
        <v>2017.6079999999999</v>
      </c>
      <c r="G880">
        <f t="shared" si="41"/>
        <v>49.6</v>
      </c>
      <c r="H880">
        <f t="shared" si="42"/>
        <v>48.500000000000007</v>
      </c>
    </row>
    <row r="881" spans="1:8" ht="15">
      <c r="A881" s="1" t="s">
        <v>880</v>
      </c>
      <c r="F881">
        <f t="shared" si="40"/>
        <v>2017.635</v>
      </c>
      <c r="G881">
        <f t="shared" si="41"/>
        <v>48.6</v>
      </c>
      <c r="H881">
        <f t="shared" si="42"/>
        <v>48.833333333333336</v>
      </c>
    </row>
    <row r="882" spans="1:8" ht="15">
      <c r="A882" s="1" t="s">
        <v>881</v>
      </c>
      <c r="F882">
        <f t="shared" si="40"/>
        <v>2017.662</v>
      </c>
      <c r="G882">
        <f t="shared" si="41"/>
        <v>48.9</v>
      </c>
      <c r="H882">
        <f t="shared" si="42"/>
        <v>49.15</v>
      </c>
    </row>
    <row r="883" spans="1:8" ht="15">
      <c r="A883" s="1" t="s">
        <v>882</v>
      </c>
      <c r="F883">
        <f t="shared" si="40"/>
        <v>2017.6890000000001</v>
      </c>
      <c r="G883">
        <f t="shared" si="41"/>
        <v>51.3</v>
      </c>
      <c r="H883">
        <f t="shared" si="42"/>
        <v>49.666666666666664</v>
      </c>
    </row>
    <row r="884" spans="1:8" ht="15">
      <c r="A884" s="1" t="s">
        <v>883</v>
      </c>
      <c r="F884">
        <f t="shared" si="40"/>
        <v>2017.7170000000001</v>
      </c>
      <c r="G884">
        <f t="shared" si="41"/>
        <v>50.6</v>
      </c>
      <c r="H884">
        <f t="shared" si="42"/>
        <v>50.133333333333333</v>
      </c>
    </row>
    <row r="885" spans="1:8" ht="15">
      <c r="A885" s="1" t="s">
        <v>884</v>
      </c>
      <c r="F885">
        <f t="shared" si="40"/>
        <v>2017.7439999999999</v>
      </c>
      <c r="G885">
        <f t="shared" si="41"/>
        <v>47.9</v>
      </c>
      <c r="H885">
        <f t="shared" si="42"/>
        <v>49.483333333333327</v>
      </c>
    </row>
    <row r="886" spans="1:8" ht="15">
      <c r="A886" s="1" t="s">
        <v>885</v>
      </c>
      <c r="F886">
        <f t="shared" si="40"/>
        <v>2017.771</v>
      </c>
      <c r="G886">
        <f t="shared" si="41"/>
        <v>47.6</v>
      </c>
      <c r="H886">
        <f t="shared" si="42"/>
        <v>49.150000000000006</v>
      </c>
    </row>
    <row r="887" spans="1:8" ht="15">
      <c r="A887" s="1" t="s">
        <v>886</v>
      </c>
      <c r="F887">
        <f t="shared" si="40"/>
        <v>2017.798</v>
      </c>
      <c r="G887">
        <f t="shared" si="41"/>
        <v>48.9</v>
      </c>
      <c r="H887">
        <f t="shared" si="42"/>
        <v>49.199999999999996</v>
      </c>
    </row>
    <row r="888" spans="1:8" ht="15">
      <c r="A888" s="1" t="s">
        <v>887</v>
      </c>
      <c r="F888">
        <f t="shared" si="40"/>
        <v>2017.825</v>
      </c>
      <c r="G888">
        <f t="shared" si="41"/>
        <v>50.8</v>
      </c>
      <c r="H888">
        <f t="shared" si="42"/>
        <v>49.516666666666673</v>
      </c>
    </row>
    <row r="889" spans="1:8" ht="15">
      <c r="A889" s="1" t="s">
        <v>888</v>
      </c>
      <c r="F889">
        <f t="shared" si="40"/>
        <v>2017.8520000000001</v>
      </c>
      <c r="G889">
        <f t="shared" si="41"/>
        <v>51.1</v>
      </c>
      <c r="H889">
        <f t="shared" si="42"/>
        <v>49.483333333333341</v>
      </c>
    </row>
    <row r="890" spans="1:8" ht="15">
      <c r="A890" s="1" t="s">
        <v>889</v>
      </c>
      <c r="F890">
        <f t="shared" si="40"/>
        <v>2017.8789999999999</v>
      </c>
      <c r="G890">
        <f t="shared" si="41"/>
        <v>52.6</v>
      </c>
      <c r="H890">
        <f t="shared" si="42"/>
        <v>49.816666666666663</v>
      </c>
    </row>
    <row r="891" spans="1:8" ht="15">
      <c r="A891" s="1" t="s">
        <v>890</v>
      </c>
      <c r="F891">
        <f t="shared" si="40"/>
        <v>2017.9069999999999</v>
      </c>
      <c r="G891">
        <f t="shared" si="41"/>
        <v>54</v>
      </c>
      <c r="H891">
        <f t="shared" si="42"/>
        <v>50.833333333333336</v>
      </c>
    </row>
    <row r="892" spans="1:8" ht="15">
      <c r="A892" s="1" t="s">
        <v>891</v>
      </c>
      <c r="F892">
        <f t="shared" si="40"/>
        <v>2017.934</v>
      </c>
      <c r="G892">
        <f t="shared" si="41"/>
        <v>52.5</v>
      </c>
      <c r="H892">
        <f t="shared" si="42"/>
        <v>51.65</v>
      </c>
    </row>
    <row r="893" spans="1:8" ht="15">
      <c r="A893" s="1" t="s">
        <v>892</v>
      </c>
      <c r="F893">
        <f t="shared" si="40"/>
        <v>2017.961</v>
      </c>
      <c r="G893">
        <f t="shared" si="41"/>
        <v>53.1</v>
      </c>
      <c r="H893">
        <f t="shared" si="42"/>
        <v>52.35</v>
      </c>
    </row>
    <row r="894" spans="1:8" ht="15">
      <c r="A894" s="1" t="s">
        <v>893</v>
      </c>
      <c r="F894">
        <f t="shared" si="40"/>
        <v>2017.9880000000001</v>
      </c>
      <c r="G894">
        <f t="shared" si="41"/>
        <v>50.9</v>
      </c>
      <c r="H894">
        <f t="shared" si="42"/>
        <v>52.366666666666667</v>
      </c>
    </row>
    <row r="895" spans="1:8" ht="15">
      <c r="A895" s="1" t="s">
        <v>894</v>
      </c>
      <c r="F895">
        <f t="shared" si="40"/>
        <v>2018.0139999999999</v>
      </c>
      <c r="G895">
        <f t="shared" si="41"/>
        <v>51.2</v>
      </c>
      <c r="H895">
        <f t="shared" si="42"/>
        <v>52.383333333333326</v>
      </c>
    </row>
  </sheetData>
  <hyperlinks>
    <hyperlink ref="P1" r:id="rId1"/>
  </hyperlinks>
  <pageMargins left="0.7" right="0.7" top="0.78740157499999996" bottom="0.78740157499999996" header="0.3" footer="0.3"/>
  <pageSetup paperSize="9"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3"/>
  <sheetViews>
    <sheetView tabSelected="1" workbookViewId="0">
      <selection activeCell="T19" sqref="T19"/>
    </sheetView>
  </sheetViews>
  <sheetFormatPr baseColWidth="10" defaultRowHeight="14.25"/>
  <sheetData>
    <row r="1" spans="1:7">
      <c r="E1" t="s">
        <v>907</v>
      </c>
      <c r="G1" t="s">
        <v>908</v>
      </c>
    </row>
    <row r="2" spans="1:7">
      <c r="E2" t="s">
        <v>909</v>
      </c>
      <c r="G2" s="4" t="s">
        <v>910</v>
      </c>
    </row>
    <row r="3" spans="1:7" ht="42.75">
      <c r="A3" t="s">
        <v>895</v>
      </c>
      <c r="B3" s="13" t="s">
        <v>929</v>
      </c>
      <c r="C3" s="13" t="s">
        <v>928</v>
      </c>
      <c r="D3" s="13" t="s">
        <v>930</v>
      </c>
      <c r="E3" t="s">
        <v>911</v>
      </c>
      <c r="G3" s="4" t="s">
        <v>912</v>
      </c>
    </row>
    <row r="4" spans="1:7">
      <c r="A4">
        <v>1993.0833333333333</v>
      </c>
      <c r="B4">
        <v>0.28000000000000003</v>
      </c>
      <c r="E4" t="s">
        <v>914</v>
      </c>
      <c r="G4" s="4" t="s">
        <v>913</v>
      </c>
    </row>
    <row r="5" spans="1:7">
      <c r="A5">
        <v>1993.1666666666667</v>
      </c>
      <c r="B5">
        <v>0.42</v>
      </c>
    </row>
    <row r="6" spans="1:7">
      <c r="A6">
        <v>1993.25</v>
      </c>
      <c r="B6">
        <v>0.47</v>
      </c>
      <c r="C6">
        <f>AVERAGE(B4:B6)</f>
        <v>0.38999999999999996</v>
      </c>
    </row>
    <row r="7" spans="1:7">
      <c r="A7">
        <v>1993.3333333333333</v>
      </c>
      <c r="B7">
        <v>0.92</v>
      </c>
      <c r="C7">
        <f t="shared" ref="C7:C70" si="0">AVERAGE(B5:B7)</f>
        <v>0.60333333333333339</v>
      </c>
    </row>
    <row r="8" spans="1:7">
      <c r="A8">
        <v>1993.4166666666667</v>
      </c>
      <c r="B8">
        <v>0.93</v>
      </c>
      <c r="C8">
        <f t="shared" si="0"/>
        <v>0.77333333333333343</v>
      </c>
    </row>
    <row r="9" spans="1:7">
      <c r="A9">
        <v>1993.5</v>
      </c>
      <c r="B9">
        <v>0.64</v>
      </c>
      <c r="C9">
        <f t="shared" si="0"/>
        <v>0.83000000000000007</v>
      </c>
    </row>
    <row r="10" spans="1:7">
      <c r="A10">
        <v>1993.5833333333333</v>
      </c>
      <c r="B10">
        <v>0.33</v>
      </c>
      <c r="C10">
        <f t="shared" si="0"/>
        <v>0.63333333333333341</v>
      </c>
      <c r="D10" t="str">
        <f>IF(AND(C6&gt;0.5,C7&gt;0.5,C8&gt;0.5,C9&gt;0.5,C10&gt;0.5),"El Nino",IF(AND(C6&lt;-0.5,C7&lt;-0.5,C8&lt;-0.5,C9&lt;-0.5,C10&lt;-0.5),"La Nina",""))</f>
        <v/>
      </c>
    </row>
    <row r="11" spans="1:7">
      <c r="A11">
        <v>1993.6666666666667</v>
      </c>
      <c r="B11">
        <v>0.16</v>
      </c>
      <c r="C11">
        <f t="shared" si="0"/>
        <v>0.37666666666666665</v>
      </c>
      <c r="D11" t="str">
        <f t="shared" ref="D11:D74" si="1">IF(AND(C7&gt;0.5,C8&gt;0.5,C9&gt;0.5,C10&gt;0.5,C11&gt;0.5),"El Nino",IF(AND(C7&lt;-0.5,C8&lt;-0.5,C9&lt;-0.5,C10&lt;-0.5,C11&lt;-0.5),"La Nina",""))</f>
        <v/>
      </c>
    </row>
    <row r="12" spans="1:7">
      <c r="A12">
        <v>1993.75</v>
      </c>
      <c r="B12">
        <v>0.26</v>
      </c>
      <c r="C12">
        <f t="shared" si="0"/>
        <v>0.25</v>
      </c>
      <c r="D12" t="str">
        <f t="shared" si="1"/>
        <v/>
      </c>
    </row>
    <row r="13" spans="1:7">
      <c r="A13">
        <v>1993.8333333333333</v>
      </c>
      <c r="B13">
        <v>0.36</v>
      </c>
      <c r="C13">
        <f t="shared" si="0"/>
        <v>0.26</v>
      </c>
      <c r="D13" t="str">
        <f t="shared" si="1"/>
        <v/>
      </c>
    </row>
    <row r="14" spans="1:7">
      <c r="A14">
        <v>1993.9166666666667</v>
      </c>
      <c r="B14">
        <v>0.28000000000000003</v>
      </c>
      <c r="C14">
        <f t="shared" si="0"/>
        <v>0.3</v>
      </c>
      <c r="D14" t="str">
        <f t="shared" si="1"/>
        <v/>
      </c>
    </row>
    <row r="15" spans="1:7">
      <c r="A15">
        <v>1994</v>
      </c>
      <c r="B15">
        <v>0.19</v>
      </c>
      <c r="C15">
        <f t="shared" si="0"/>
        <v>0.27666666666666667</v>
      </c>
      <c r="D15" t="str">
        <f t="shared" si="1"/>
        <v/>
      </c>
    </row>
    <row r="16" spans="1:7">
      <c r="A16">
        <v>1994.0833333333333</v>
      </c>
      <c r="B16">
        <v>0.04</v>
      </c>
      <c r="C16">
        <f t="shared" si="0"/>
        <v>0.17</v>
      </c>
      <c r="D16" t="str">
        <f t="shared" si="1"/>
        <v/>
      </c>
    </row>
    <row r="17" spans="1:4">
      <c r="A17">
        <v>1994.1666666666667</v>
      </c>
      <c r="B17">
        <v>-0.16</v>
      </c>
      <c r="C17">
        <f t="shared" si="0"/>
        <v>2.3333333333333334E-2</v>
      </c>
      <c r="D17" t="str">
        <f t="shared" si="1"/>
        <v/>
      </c>
    </row>
    <row r="18" spans="1:4">
      <c r="A18">
        <v>1994.25</v>
      </c>
      <c r="B18">
        <v>-0.06</v>
      </c>
      <c r="C18">
        <f t="shared" si="0"/>
        <v>-0.06</v>
      </c>
      <c r="D18" t="str">
        <f t="shared" si="1"/>
        <v/>
      </c>
    </row>
    <row r="19" spans="1:4">
      <c r="A19">
        <v>1994.3333333333333</v>
      </c>
      <c r="B19">
        <v>0.03</v>
      </c>
      <c r="C19">
        <f t="shared" si="0"/>
        <v>-6.3333333333333339E-2</v>
      </c>
      <c r="D19" t="str">
        <f t="shared" si="1"/>
        <v/>
      </c>
    </row>
    <row r="20" spans="1:4">
      <c r="A20">
        <v>1994.4166666666667</v>
      </c>
      <c r="B20">
        <v>0.14000000000000001</v>
      </c>
      <c r="C20">
        <f t="shared" si="0"/>
        <v>3.6666666666666674E-2</v>
      </c>
      <c r="D20" t="str">
        <f t="shared" si="1"/>
        <v/>
      </c>
    </row>
    <row r="21" spans="1:4">
      <c r="A21">
        <v>1994.5</v>
      </c>
      <c r="B21">
        <v>0.27</v>
      </c>
      <c r="C21">
        <f t="shared" si="0"/>
        <v>0.1466666666666667</v>
      </c>
      <c r="D21" t="str">
        <f t="shared" si="1"/>
        <v/>
      </c>
    </row>
    <row r="22" spans="1:4">
      <c r="A22">
        <v>1994.5833333333333</v>
      </c>
      <c r="B22">
        <v>0.16</v>
      </c>
      <c r="C22">
        <f t="shared" si="0"/>
        <v>0.19000000000000003</v>
      </c>
      <c r="D22" t="str">
        <f t="shared" si="1"/>
        <v/>
      </c>
    </row>
    <row r="23" spans="1:4">
      <c r="A23">
        <v>1994.6666666666667</v>
      </c>
      <c r="B23">
        <v>0.52</v>
      </c>
      <c r="C23">
        <f t="shared" si="0"/>
        <v>0.31666666666666671</v>
      </c>
      <c r="D23" t="str">
        <f t="shared" si="1"/>
        <v/>
      </c>
    </row>
    <row r="24" spans="1:4">
      <c r="A24">
        <v>1994.75</v>
      </c>
      <c r="B24">
        <v>0.4</v>
      </c>
      <c r="C24">
        <f t="shared" si="0"/>
        <v>0.36000000000000004</v>
      </c>
      <c r="D24" t="str">
        <f t="shared" si="1"/>
        <v/>
      </c>
    </row>
    <row r="25" spans="1:4">
      <c r="A25">
        <v>1994.8333333333333</v>
      </c>
      <c r="B25">
        <v>0.9</v>
      </c>
      <c r="C25">
        <f t="shared" si="0"/>
        <v>0.60666666666666669</v>
      </c>
      <c r="D25" t="str">
        <f t="shared" si="1"/>
        <v/>
      </c>
    </row>
    <row r="26" spans="1:4">
      <c r="A26">
        <v>1994.9166666666667</v>
      </c>
      <c r="B26">
        <v>1.1399999999999999</v>
      </c>
      <c r="C26">
        <f t="shared" si="0"/>
        <v>0.81333333333333335</v>
      </c>
      <c r="D26" t="str">
        <f t="shared" si="1"/>
        <v/>
      </c>
    </row>
    <row r="27" spans="1:4">
      <c r="A27">
        <v>1995</v>
      </c>
      <c r="B27">
        <v>1.21</v>
      </c>
      <c r="C27">
        <f t="shared" si="0"/>
        <v>1.0833333333333333</v>
      </c>
      <c r="D27" t="str">
        <f t="shared" si="1"/>
        <v/>
      </c>
    </row>
    <row r="28" spans="1:4">
      <c r="A28">
        <v>1995.0833333333333</v>
      </c>
      <c r="B28">
        <v>1.1000000000000001</v>
      </c>
      <c r="C28">
        <f t="shared" si="0"/>
        <v>1.1499999999999999</v>
      </c>
      <c r="D28" t="str">
        <f t="shared" si="1"/>
        <v/>
      </c>
    </row>
    <row r="29" spans="1:4">
      <c r="A29">
        <v>1995.1666666666667</v>
      </c>
      <c r="B29">
        <v>0.87</v>
      </c>
      <c r="C29">
        <f t="shared" si="0"/>
        <v>1.06</v>
      </c>
      <c r="D29" t="str">
        <f t="shared" si="1"/>
        <v>El Nino</v>
      </c>
    </row>
    <row r="30" spans="1:4">
      <c r="A30">
        <v>1995.25</v>
      </c>
      <c r="B30">
        <v>0.49</v>
      </c>
      <c r="C30">
        <f t="shared" si="0"/>
        <v>0.82</v>
      </c>
      <c r="D30" t="str">
        <f t="shared" si="1"/>
        <v>El Nino</v>
      </c>
    </row>
    <row r="31" spans="1:4">
      <c r="A31">
        <v>1995.3333333333333</v>
      </c>
      <c r="B31">
        <v>0.27</v>
      </c>
      <c r="C31">
        <f t="shared" si="0"/>
        <v>0.54333333333333333</v>
      </c>
      <c r="D31" t="str">
        <f t="shared" si="1"/>
        <v>El Nino</v>
      </c>
    </row>
    <row r="32" spans="1:4">
      <c r="A32">
        <v>1995.4166666666667</v>
      </c>
      <c r="B32">
        <v>0.03</v>
      </c>
      <c r="C32">
        <f t="shared" si="0"/>
        <v>0.26333333333333336</v>
      </c>
      <c r="D32" t="str">
        <f t="shared" si="1"/>
        <v/>
      </c>
    </row>
    <row r="33" spans="1:4">
      <c r="A33">
        <v>1995.5</v>
      </c>
      <c r="B33">
        <v>0.08</v>
      </c>
      <c r="C33">
        <f t="shared" si="0"/>
        <v>0.12666666666666668</v>
      </c>
      <c r="D33" t="str">
        <f t="shared" si="1"/>
        <v/>
      </c>
    </row>
    <row r="34" spans="1:4">
      <c r="A34">
        <v>1995.5833333333333</v>
      </c>
      <c r="B34">
        <v>0.03</v>
      </c>
      <c r="C34">
        <f t="shared" si="0"/>
        <v>4.6666666666666669E-2</v>
      </c>
      <c r="D34" t="str">
        <f t="shared" si="1"/>
        <v/>
      </c>
    </row>
    <row r="35" spans="1:4">
      <c r="A35">
        <v>1995.6666666666667</v>
      </c>
      <c r="B35">
        <v>-0.38</v>
      </c>
      <c r="C35">
        <f t="shared" si="0"/>
        <v>-9.0000000000000011E-2</v>
      </c>
      <c r="D35" t="str">
        <f t="shared" si="1"/>
        <v/>
      </c>
    </row>
    <row r="36" spans="1:4">
      <c r="A36">
        <v>1995.75</v>
      </c>
      <c r="B36">
        <v>-0.56999999999999995</v>
      </c>
      <c r="C36">
        <f t="shared" si="0"/>
        <v>-0.30666666666666664</v>
      </c>
      <c r="D36" t="str">
        <f t="shared" si="1"/>
        <v/>
      </c>
    </row>
    <row r="37" spans="1:4">
      <c r="A37">
        <v>1995.8333333333333</v>
      </c>
      <c r="B37">
        <v>-0.72</v>
      </c>
      <c r="C37">
        <f t="shared" si="0"/>
        <v>-0.55666666666666664</v>
      </c>
      <c r="D37" t="str">
        <f t="shared" si="1"/>
        <v/>
      </c>
    </row>
    <row r="38" spans="1:4">
      <c r="A38">
        <v>1995.9166666666667</v>
      </c>
      <c r="B38">
        <v>-0.78</v>
      </c>
      <c r="C38">
        <f t="shared" si="0"/>
        <v>-0.69000000000000006</v>
      </c>
      <c r="D38" t="str">
        <f t="shared" si="1"/>
        <v/>
      </c>
    </row>
    <row r="39" spans="1:4">
      <c r="A39">
        <v>1996</v>
      </c>
      <c r="B39">
        <v>-0.72</v>
      </c>
      <c r="C39">
        <f t="shared" si="0"/>
        <v>-0.73999999999999988</v>
      </c>
      <c r="D39" t="str">
        <f t="shared" si="1"/>
        <v/>
      </c>
    </row>
    <row r="40" spans="1:4">
      <c r="A40">
        <v>1996.0833333333333</v>
      </c>
      <c r="B40">
        <v>-0.65</v>
      </c>
      <c r="C40">
        <f t="shared" si="0"/>
        <v>-0.71666666666666667</v>
      </c>
      <c r="D40" t="str">
        <f t="shared" si="1"/>
        <v/>
      </c>
    </row>
    <row r="41" spans="1:4">
      <c r="A41">
        <v>1996.1666666666667</v>
      </c>
      <c r="B41">
        <v>-0.66</v>
      </c>
      <c r="C41">
        <f t="shared" si="0"/>
        <v>-0.67666666666666675</v>
      </c>
      <c r="D41" t="str">
        <f t="shared" si="1"/>
        <v>La Nina</v>
      </c>
    </row>
    <row r="42" spans="1:4">
      <c r="A42">
        <v>1996.25</v>
      </c>
      <c r="B42">
        <v>-0.48</v>
      </c>
      <c r="C42">
        <f t="shared" si="0"/>
        <v>-0.59666666666666668</v>
      </c>
      <c r="D42" t="str">
        <f t="shared" si="1"/>
        <v>La Nina</v>
      </c>
    </row>
    <row r="43" spans="1:4">
      <c r="A43">
        <v>1996.3333333333333</v>
      </c>
      <c r="B43">
        <v>-0.34</v>
      </c>
      <c r="C43">
        <f t="shared" si="0"/>
        <v>-0.4933333333333334</v>
      </c>
      <c r="D43" t="str">
        <f t="shared" si="1"/>
        <v/>
      </c>
    </row>
    <row r="44" spans="1:4">
      <c r="A44">
        <v>1996.4166666666667</v>
      </c>
      <c r="B44">
        <v>-0.4</v>
      </c>
      <c r="C44">
        <f t="shared" si="0"/>
        <v>-0.40666666666666673</v>
      </c>
      <c r="D44" t="str">
        <f t="shared" si="1"/>
        <v/>
      </c>
    </row>
    <row r="45" spans="1:4">
      <c r="A45">
        <v>1996.5</v>
      </c>
      <c r="B45">
        <v>-0.12</v>
      </c>
      <c r="C45">
        <f t="shared" si="0"/>
        <v>-0.28666666666666668</v>
      </c>
      <c r="D45" t="str">
        <f t="shared" si="1"/>
        <v/>
      </c>
    </row>
    <row r="46" spans="1:4">
      <c r="A46">
        <v>1996.5833333333333</v>
      </c>
      <c r="B46">
        <v>-0.14000000000000001</v>
      </c>
      <c r="C46">
        <f t="shared" si="0"/>
        <v>-0.22</v>
      </c>
      <c r="D46" t="str">
        <f t="shared" si="1"/>
        <v/>
      </c>
    </row>
    <row r="47" spans="1:4">
      <c r="A47">
        <v>1996.6666666666667</v>
      </c>
      <c r="B47">
        <v>-0.3</v>
      </c>
      <c r="C47">
        <f t="shared" si="0"/>
        <v>-0.18666666666666668</v>
      </c>
      <c r="D47" t="str">
        <f t="shared" si="1"/>
        <v/>
      </c>
    </row>
    <row r="48" spans="1:4">
      <c r="A48">
        <v>1996.75</v>
      </c>
      <c r="B48">
        <v>-0.34</v>
      </c>
      <c r="C48">
        <f t="shared" si="0"/>
        <v>-0.26</v>
      </c>
      <c r="D48" t="str">
        <f t="shared" si="1"/>
        <v/>
      </c>
    </row>
    <row r="49" spans="1:4">
      <c r="A49">
        <v>1996.8333333333333</v>
      </c>
      <c r="B49">
        <v>-0.28000000000000003</v>
      </c>
      <c r="C49">
        <f t="shared" si="0"/>
        <v>-0.3066666666666667</v>
      </c>
      <c r="D49" t="str">
        <f t="shared" si="1"/>
        <v/>
      </c>
    </row>
    <row r="50" spans="1:4">
      <c r="A50">
        <v>1996.9166666666667</v>
      </c>
      <c r="B50">
        <v>-0.3</v>
      </c>
      <c r="C50">
        <f t="shared" si="0"/>
        <v>-0.3066666666666667</v>
      </c>
      <c r="D50" t="str">
        <f t="shared" si="1"/>
        <v/>
      </c>
    </row>
    <row r="51" spans="1:4">
      <c r="A51">
        <v>1997</v>
      </c>
      <c r="B51">
        <v>-0.43</v>
      </c>
      <c r="C51">
        <f t="shared" si="0"/>
        <v>-0.33666666666666667</v>
      </c>
      <c r="D51" t="str">
        <f t="shared" si="1"/>
        <v/>
      </c>
    </row>
    <row r="52" spans="1:4">
      <c r="A52">
        <v>1997.0833333333333</v>
      </c>
      <c r="B52">
        <v>-0.43</v>
      </c>
      <c r="C52">
        <f t="shared" si="0"/>
        <v>-0.38666666666666666</v>
      </c>
      <c r="D52" t="str">
        <f t="shared" si="1"/>
        <v/>
      </c>
    </row>
    <row r="53" spans="1:4">
      <c r="A53">
        <v>1997.1666666666667</v>
      </c>
      <c r="B53">
        <v>-0.24</v>
      </c>
      <c r="C53">
        <f t="shared" si="0"/>
        <v>-0.3666666666666667</v>
      </c>
      <c r="D53" t="str">
        <f t="shared" si="1"/>
        <v/>
      </c>
    </row>
    <row r="54" spans="1:4">
      <c r="A54">
        <v>1997.25</v>
      </c>
      <c r="B54">
        <v>-0.06</v>
      </c>
      <c r="C54">
        <f t="shared" si="0"/>
        <v>-0.24333333333333332</v>
      </c>
      <c r="D54" t="str">
        <f t="shared" si="1"/>
        <v/>
      </c>
    </row>
    <row r="55" spans="1:4">
      <c r="A55">
        <v>1997.3333333333333</v>
      </c>
      <c r="B55">
        <v>0.34</v>
      </c>
      <c r="C55">
        <f t="shared" si="0"/>
        <v>1.3333333333333345E-2</v>
      </c>
      <c r="D55" t="str">
        <f t="shared" si="1"/>
        <v/>
      </c>
    </row>
    <row r="56" spans="1:4">
      <c r="A56">
        <v>1997.4166666666667</v>
      </c>
      <c r="B56">
        <v>0.87</v>
      </c>
      <c r="C56">
        <f t="shared" si="0"/>
        <v>0.3833333333333333</v>
      </c>
      <c r="D56" t="str">
        <f t="shared" si="1"/>
        <v/>
      </c>
    </row>
    <row r="57" spans="1:4">
      <c r="A57">
        <v>1997.5</v>
      </c>
      <c r="B57">
        <v>1.1499999999999999</v>
      </c>
      <c r="C57">
        <f t="shared" si="0"/>
        <v>0.78666666666666663</v>
      </c>
      <c r="D57" t="str">
        <f t="shared" si="1"/>
        <v/>
      </c>
    </row>
    <row r="58" spans="1:4">
      <c r="A58">
        <v>1997.5833333333333</v>
      </c>
      <c r="B58">
        <v>1.6</v>
      </c>
      <c r="C58">
        <f t="shared" si="0"/>
        <v>1.2066666666666668</v>
      </c>
      <c r="D58" t="str">
        <f t="shared" si="1"/>
        <v/>
      </c>
    </row>
    <row r="59" spans="1:4">
      <c r="A59">
        <v>1997.6666666666667</v>
      </c>
      <c r="B59">
        <v>1.94</v>
      </c>
      <c r="C59">
        <f t="shared" si="0"/>
        <v>1.5633333333333332</v>
      </c>
      <c r="D59" t="str">
        <f t="shared" si="1"/>
        <v/>
      </c>
    </row>
    <row r="60" spans="1:4">
      <c r="A60">
        <v>1997.75</v>
      </c>
      <c r="B60">
        <v>2.1</v>
      </c>
      <c r="C60">
        <f t="shared" si="0"/>
        <v>1.8800000000000001</v>
      </c>
      <c r="D60" t="str">
        <f t="shared" si="1"/>
        <v/>
      </c>
    </row>
    <row r="61" spans="1:4">
      <c r="A61">
        <v>1997.8333333333333</v>
      </c>
      <c r="B61">
        <v>2.29</v>
      </c>
      <c r="C61">
        <f t="shared" si="0"/>
        <v>2.11</v>
      </c>
      <c r="D61" t="str">
        <f t="shared" si="1"/>
        <v>El Nino</v>
      </c>
    </row>
    <row r="62" spans="1:4">
      <c r="A62">
        <v>1997.9166666666667</v>
      </c>
      <c r="B62">
        <v>2.42</v>
      </c>
      <c r="C62">
        <f t="shared" si="0"/>
        <v>2.27</v>
      </c>
      <c r="D62" t="str">
        <f t="shared" si="1"/>
        <v>El Nino</v>
      </c>
    </row>
    <row r="63" spans="1:4">
      <c r="A63">
        <v>1998</v>
      </c>
      <c r="B63">
        <v>2.2999999999999998</v>
      </c>
      <c r="C63">
        <f t="shared" si="0"/>
        <v>2.3366666666666664</v>
      </c>
      <c r="D63" t="str">
        <f t="shared" si="1"/>
        <v>El Nino</v>
      </c>
    </row>
    <row r="64" spans="1:4">
      <c r="A64">
        <v>1998.0833333333333</v>
      </c>
      <c r="B64">
        <v>2.42</v>
      </c>
      <c r="C64">
        <f t="shared" si="0"/>
        <v>2.38</v>
      </c>
      <c r="D64" t="str">
        <f t="shared" si="1"/>
        <v>El Nino</v>
      </c>
    </row>
    <row r="65" spans="1:4">
      <c r="A65">
        <v>1998.1666666666667</v>
      </c>
      <c r="B65">
        <v>2.08</v>
      </c>
      <c r="C65">
        <f t="shared" si="0"/>
        <v>2.2666666666666666</v>
      </c>
      <c r="D65" t="str">
        <f t="shared" si="1"/>
        <v>El Nino</v>
      </c>
    </row>
    <row r="66" spans="1:4">
      <c r="A66">
        <v>1998.25</v>
      </c>
      <c r="B66">
        <v>1.49</v>
      </c>
      <c r="C66">
        <f t="shared" si="0"/>
        <v>1.9966666666666668</v>
      </c>
      <c r="D66" t="str">
        <f t="shared" si="1"/>
        <v>El Nino</v>
      </c>
    </row>
    <row r="67" spans="1:4">
      <c r="A67">
        <v>1998.3333333333333</v>
      </c>
      <c r="B67">
        <v>0.9</v>
      </c>
      <c r="C67">
        <f t="shared" si="0"/>
        <v>1.4900000000000002</v>
      </c>
      <c r="D67" t="str">
        <f t="shared" si="1"/>
        <v>El Nino</v>
      </c>
    </row>
    <row r="68" spans="1:4">
      <c r="A68">
        <v>1998.4166666666667</v>
      </c>
      <c r="B68">
        <v>0.68</v>
      </c>
      <c r="C68">
        <f t="shared" si="0"/>
        <v>1.0233333333333334</v>
      </c>
      <c r="D68" t="str">
        <f t="shared" si="1"/>
        <v>El Nino</v>
      </c>
    </row>
    <row r="69" spans="1:4">
      <c r="A69">
        <v>1998.5</v>
      </c>
      <c r="B69">
        <v>-0.39</v>
      </c>
      <c r="C69">
        <f t="shared" si="0"/>
        <v>0.39666666666666667</v>
      </c>
      <c r="D69" t="str">
        <f t="shared" si="1"/>
        <v/>
      </c>
    </row>
    <row r="70" spans="1:4">
      <c r="A70">
        <v>1998.5833333333333</v>
      </c>
      <c r="B70">
        <v>-0.73</v>
      </c>
      <c r="C70">
        <f t="shared" si="0"/>
        <v>-0.14666666666666664</v>
      </c>
      <c r="D70" t="str">
        <f t="shared" si="1"/>
        <v/>
      </c>
    </row>
    <row r="71" spans="1:4">
      <c r="A71">
        <v>1998.6666666666667</v>
      </c>
      <c r="B71">
        <v>-0.83</v>
      </c>
      <c r="C71">
        <f t="shared" ref="C71:C134" si="2">AVERAGE(B69:B71)</f>
        <v>-0.65</v>
      </c>
      <c r="D71" t="str">
        <f t="shared" si="1"/>
        <v/>
      </c>
    </row>
    <row r="72" spans="1:4">
      <c r="A72">
        <v>1998.75</v>
      </c>
      <c r="B72">
        <v>-0.82</v>
      </c>
      <c r="C72">
        <f t="shared" si="2"/>
        <v>-0.79333333333333333</v>
      </c>
      <c r="D72" t="str">
        <f t="shared" si="1"/>
        <v/>
      </c>
    </row>
    <row r="73" spans="1:4">
      <c r="A73">
        <v>1998.8333333333333</v>
      </c>
      <c r="B73">
        <v>-1.19</v>
      </c>
      <c r="C73">
        <f t="shared" si="2"/>
        <v>-0.94666666666666666</v>
      </c>
      <c r="D73" t="str">
        <f t="shared" si="1"/>
        <v/>
      </c>
    </row>
    <row r="74" spans="1:4">
      <c r="A74">
        <v>1998.9166666666667</v>
      </c>
      <c r="B74">
        <v>-1.23</v>
      </c>
      <c r="C74">
        <f t="shared" si="2"/>
        <v>-1.0799999999999998</v>
      </c>
      <c r="D74" t="str">
        <f t="shared" si="1"/>
        <v/>
      </c>
    </row>
    <row r="75" spans="1:4">
      <c r="A75">
        <v>1999</v>
      </c>
      <c r="B75">
        <v>-1.51</v>
      </c>
      <c r="C75">
        <f t="shared" si="2"/>
        <v>-1.3099999999999998</v>
      </c>
      <c r="D75" t="str">
        <f t="shared" ref="D75:D138" si="3">IF(AND(C71&gt;0.5,C72&gt;0.5,C73&gt;0.5,C74&gt;0.5,C75&gt;0.5),"El Nino",IF(AND(C71&lt;-0.5,C72&lt;-0.5,C73&lt;-0.5,C74&lt;-0.5,C75&lt;-0.5),"La Nina",""))</f>
        <v>La Nina</v>
      </c>
    </row>
    <row r="76" spans="1:4">
      <c r="A76">
        <v>1999.0833333333333</v>
      </c>
      <c r="B76">
        <v>-1.53</v>
      </c>
      <c r="C76">
        <f t="shared" si="2"/>
        <v>-1.4233333333333336</v>
      </c>
      <c r="D76" t="str">
        <f t="shared" si="3"/>
        <v>La Nina</v>
      </c>
    </row>
    <row r="77" spans="1:4">
      <c r="A77">
        <v>1999.1666666666667</v>
      </c>
      <c r="B77">
        <v>-1.41</v>
      </c>
      <c r="C77">
        <f t="shared" si="2"/>
        <v>-1.4833333333333334</v>
      </c>
      <c r="D77" t="str">
        <f t="shared" si="3"/>
        <v>La Nina</v>
      </c>
    </row>
    <row r="78" spans="1:4">
      <c r="A78">
        <v>1999.25</v>
      </c>
      <c r="B78">
        <v>-0.92</v>
      </c>
      <c r="C78">
        <f t="shared" si="2"/>
        <v>-1.2866666666666666</v>
      </c>
      <c r="D78" t="str">
        <f t="shared" si="3"/>
        <v>La Nina</v>
      </c>
    </row>
    <row r="79" spans="1:4">
      <c r="A79">
        <v>1999.3333333333333</v>
      </c>
      <c r="B79">
        <v>-0.81</v>
      </c>
      <c r="C79">
        <f t="shared" si="2"/>
        <v>-1.0466666666666666</v>
      </c>
      <c r="D79" t="str">
        <f t="shared" si="3"/>
        <v>La Nina</v>
      </c>
    </row>
    <row r="80" spans="1:4">
      <c r="A80">
        <v>1999.4166666666667</v>
      </c>
      <c r="B80">
        <v>-0.87</v>
      </c>
      <c r="C80">
        <f t="shared" si="2"/>
        <v>-0.8666666666666667</v>
      </c>
      <c r="D80" t="str">
        <f t="shared" si="3"/>
        <v>La Nina</v>
      </c>
    </row>
    <row r="81" spans="1:4">
      <c r="A81">
        <v>1999.5</v>
      </c>
      <c r="B81">
        <v>-0.95</v>
      </c>
      <c r="C81">
        <f t="shared" si="2"/>
        <v>-0.87666666666666659</v>
      </c>
      <c r="D81" t="str">
        <f t="shared" si="3"/>
        <v>La Nina</v>
      </c>
    </row>
    <row r="82" spans="1:4">
      <c r="A82">
        <v>1999.5833333333333</v>
      </c>
      <c r="B82">
        <v>-0.84</v>
      </c>
      <c r="C82">
        <f t="shared" si="2"/>
        <v>-0.8866666666666666</v>
      </c>
      <c r="D82" t="str">
        <f t="shared" si="3"/>
        <v>La Nina</v>
      </c>
    </row>
    <row r="83" spans="1:4">
      <c r="A83">
        <v>1999.6666666666667</v>
      </c>
      <c r="B83">
        <v>-0.98</v>
      </c>
      <c r="C83">
        <f t="shared" si="2"/>
        <v>-0.92333333333333334</v>
      </c>
      <c r="D83" t="str">
        <f t="shared" si="3"/>
        <v>La Nina</v>
      </c>
    </row>
    <row r="84" spans="1:4">
      <c r="A84">
        <v>1999.75</v>
      </c>
      <c r="B84">
        <v>-0.84</v>
      </c>
      <c r="C84">
        <f t="shared" si="2"/>
        <v>-0.8866666666666666</v>
      </c>
      <c r="D84" t="str">
        <f t="shared" si="3"/>
        <v>La Nina</v>
      </c>
    </row>
    <row r="85" spans="1:4">
      <c r="A85">
        <v>1999.8333333333333</v>
      </c>
      <c r="B85">
        <v>-1.03</v>
      </c>
      <c r="C85">
        <f t="shared" si="2"/>
        <v>-0.94999999999999984</v>
      </c>
      <c r="D85" t="str">
        <f t="shared" si="3"/>
        <v>La Nina</v>
      </c>
    </row>
    <row r="86" spans="1:4">
      <c r="A86">
        <v>1999.9166666666667</v>
      </c>
      <c r="B86">
        <v>-1.41</v>
      </c>
      <c r="C86">
        <f t="shared" si="2"/>
        <v>-1.0933333333333335</v>
      </c>
      <c r="D86" t="str">
        <f t="shared" si="3"/>
        <v>La Nina</v>
      </c>
    </row>
    <row r="87" spans="1:4">
      <c r="A87">
        <v>2000</v>
      </c>
      <c r="B87">
        <v>-1.54</v>
      </c>
      <c r="C87">
        <f t="shared" si="2"/>
        <v>-1.3266666666666667</v>
      </c>
      <c r="D87" t="str">
        <f t="shared" si="3"/>
        <v>La Nina</v>
      </c>
    </row>
    <row r="88" spans="1:4">
      <c r="A88">
        <v>2000.0833333333333</v>
      </c>
      <c r="B88">
        <v>-1.79</v>
      </c>
      <c r="C88">
        <f t="shared" si="2"/>
        <v>-1.58</v>
      </c>
      <c r="D88" t="str">
        <f t="shared" si="3"/>
        <v>La Nina</v>
      </c>
    </row>
    <row r="89" spans="1:4">
      <c r="A89">
        <v>2000.1666666666667</v>
      </c>
      <c r="B89">
        <v>-1.53</v>
      </c>
      <c r="C89">
        <f t="shared" si="2"/>
        <v>-1.62</v>
      </c>
      <c r="D89" t="str">
        <f t="shared" si="3"/>
        <v>La Nina</v>
      </c>
    </row>
    <row r="90" spans="1:4">
      <c r="A90">
        <v>2000.25</v>
      </c>
      <c r="B90">
        <v>-1.26</v>
      </c>
      <c r="C90">
        <f t="shared" si="2"/>
        <v>-1.5266666666666666</v>
      </c>
      <c r="D90" t="str">
        <f t="shared" si="3"/>
        <v>La Nina</v>
      </c>
    </row>
    <row r="91" spans="1:4">
      <c r="A91">
        <v>2000.3333333333333</v>
      </c>
      <c r="B91">
        <v>-0.8</v>
      </c>
      <c r="C91">
        <f t="shared" si="2"/>
        <v>-1.1966666666666665</v>
      </c>
      <c r="D91" t="str">
        <f t="shared" si="3"/>
        <v>La Nina</v>
      </c>
    </row>
    <row r="92" spans="1:4">
      <c r="A92">
        <v>2000.4166666666667</v>
      </c>
      <c r="B92">
        <v>-0.8</v>
      </c>
      <c r="C92">
        <f t="shared" si="2"/>
        <v>-0.95333333333333348</v>
      </c>
      <c r="D92" t="str">
        <f t="shared" si="3"/>
        <v>La Nina</v>
      </c>
    </row>
    <row r="93" spans="1:4">
      <c r="A93">
        <v>2000.5</v>
      </c>
      <c r="B93">
        <v>-0.75</v>
      </c>
      <c r="C93">
        <f t="shared" si="2"/>
        <v>-0.78333333333333333</v>
      </c>
      <c r="D93" t="str">
        <f t="shared" si="3"/>
        <v>La Nina</v>
      </c>
    </row>
    <row r="94" spans="1:4">
      <c r="A94">
        <v>2000.5833333333333</v>
      </c>
      <c r="B94">
        <v>-0.56999999999999995</v>
      </c>
      <c r="C94">
        <f t="shared" si="2"/>
        <v>-0.70666666666666667</v>
      </c>
      <c r="D94" t="str">
        <f t="shared" si="3"/>
        <v>La Nina</v>
      </c>
    </row>
    <row r="95" spans="1:4">
      <c r="A95">
        <v>2000.6666666666667</v>
      </c>
      <c r="B95">
        <v>-0.36</v>
      </c>
      <c r="C95">
        <f t="shared" si="2"/>
        <v>-0.55999999999999994</v>
      </c>
      <c r="D95" t="str">
        <f t="shared" si="3"/>
        <v>La Nina</v>
      </c>
    </row>
    <row r="96" spans="1:4">
      <c r="A96">
        <v>2000.75</v>
      </c>
      <c r="B96">
        <v>-0.39</v>
      </c>
      <c r="C96">
        <f t="shared" si="2"/>
        <v>-0.43999999999999995</v>
      </c>
      <c r="D96" t="str">
        <f t="shared" si="3"/>
        <v/>
      </c>
    </row>
    <row r="97" spans="1:4">
      <c r="A97">
        <v>2000.8333333333333</v>
      </c>
      <c r="B97">
        <v>-0.55000000000000004</v>
      </c>
      <c r="C97">
        <f t="shared" si="2"/>
        <v>-0.43333333333333335</v>
      </c>
      <c r="D97" t="str">
        <f t="shared" si="3"/>
        <v/>
      </c>
    </row>
    <row r="98" spans="1:4">
      <c r="A98">
        <v>2000.9166666666667</v>
      </c>
      <c r="B98">
        <v>-0.75</v>
      </c>
      <c r="C98">
        <f t="shared" si="2"/>
        <v>-0.56333333333333335</v>
      </c>
      <c r="D98" t="str">
        <f t="shared" si="3"/>
        <v/>
      </c>
    </row>
    <row r="99" spans="1:4">
      <c r="A99">
        <v>2001</v>
      </c>
      <c r="B99">
        <v>-0.92</v>
      </c>
      <c r="C99">
        <f t="shared" si="2"/>
        <v>-0.7400000000000001</v>
      </c>
      <c r="D99" t="str">
        <f t="shared" si="3"/>
        <v/>
      </c>
    </row>
    <row r="100" spans="1:4">
      <c r="A100">
        <v>2001.0833333333333</v>
      </c>
      <c r="B100">
        <v>-0.88</v>
      </c>
      <c r="C100">
        <f t="shared" si="2"/>
        <v>-0.85</v>
      </c>
      <c r="D100" t="str">
        <f t="shared" si="3"/>
        <v/>
      </c>
    </row>
    <row r="101" spans="1:4">
      <c r="A101">
        <v>2001.1666666666667</v>
      </c>
      <c r="B101">
        <v>-0.63</v>
      </c>
      <c r="C101">
        <f t="shared" si="2"/>
        <v>-0.81</v>
      </c>
      <c r="D101" t="str">
        <f t="shared" si="3"/>
        <v/>
      </c>
    </row>
    <row r="102" spans="1:4">
      <c r="A102">
        <v>2001.25</v>
      </c>
      <c r="B102">
        <v>-0.48</v>
      </c>
      <c r="C102">
        <f t="shared" si="2"/>
        <v>-0.66333333333333333</v>
      </c>
      <c r="D102" t="str">
        <f t="shared" si="3"/>
        <v>La Nina</v>
      </c>
    </row>
    <row r="103" spans="1:4">
      <c r="A103">
        <v>2001.3333333333333</v>
      </c>
      <c r="B103">
        <v>-0.3</v>
      </c>
      <c r="C103">
        <f t="shared" si="2"/>
        <v>-0.47</v>
      </c>
      <c r="D103" t="str">
        <f t="shared" si="3"/>
        <v/>
      </c>
    </row>
    <row r="104" spans="1:4">
      <c r="A104">
        <v>2001.4166666666667</v>
      </c>
      <c r="B104">
        <v>-0.3</v>
      </c>
      <c r="C104">
        <f t="shared" si="2"/>
        <v>-0.36000000000000004</v>
      </c>
      <c r="D104" t="str">
        <f t="shared" si="3"/>
        <v/>
      </c>
    </row>
    <row r="105" spans="1:4">
      <c r="A105">
        <v>2001.5</v>
      </c>
      <c r="B105">
        <v>-0.11</v>
      </c>
      <c r="C105">
        <f t="shared" si="2"/>
        <v>-0.23666666666666666</v>
      </c>
      <c r="D105" t="str">
        <f t="shared" si="3"/>
        <v/>
      </c>
    </row>
    <row r="106" spans="1:4">
      <c r="A106">
        <v>2001.5833333333333</v>
      </c>
      <c r="B106">
        <v>0.01</v>
      </c>
      <c r="C106">
        <f t="shared" si="2"/>
        <v>-0.13333333333333333</v>
      </c>
      <c r="D106" t="str">
        <f t="shared" si="3"/>
        <v/>
      </c>
    </row>
    <row r="107" spans="1:4">
      <c r="A107">
        <v>2001.6666666666667</v>
      </c>
      <c r="B107">
        <v>-7.0000000000000007E-2</v>
      </c>
      <c r="C107">
        <f t="shared" si="2"/>
        <v>-5.6666666666666671E-2</v>
      </c>
      <c r="D107" t="str">
        <f t="shared" si="3"/>
        <v/>
      </c>
    </row>
    <row r="108" spans="1:4">
      <c r="A108">
        <v>2001.75</v>
      </c>
      <c r="B108">
        <v>-0.28000000000000003</v>
      </c>
      <c r="C108">
        <f t="shared" si="2"/>
        <v>-0.11333333333333334</v>
      </c>
      <c r="D108" t="str">
        <f t="shared" si="3"/>
        <v/>
      </c>
    </row>
    <row r="109" spans="1:4">
      <c r="A109">
        <v>2001.8333333333333</v>
      </c>
      <c r="B109">
        <v>-0.26</v>
      </c>
      <c r="C109">
        <f t="shared" si="2"/>
        <v>-0.20333333333333337</v>
      </c>
      <c r="D109" t="str">
        <f t="shared" si="3"/>
        <v/>
      </c>
    </row>
    <row r="110" spans="1:4">
      <c r="A110">
        <v>2001.9166666666667</v>
      </c>
      <c r="B110">
        <v>-0.28000000000000003</v>
      </c>
      <c r="C110">
        <f t="shared" si="2"/>
        <v>-0.27333333333333337</v>
      </c>
      <c r="D110" t="str">
        <f t="shared" si="3"/>
        <v/>
      </c>
    </row>
    <row r="111" spans="1:4">
      <c r="A111">
        <v>2002</v>
      </c>
      <c r="B111">
        <v>-0.46</v>
      </c>
      <c r="C111">
        <f t="shared" si="2"/>
        <v>-0.33333333333333331</v>
      </c>
      <c r="D111" t="str">
        <f t="shared" si="3"/>
        <v/>
      </c>
    </row>
    <row r="112" spans="1:4">
      <c r="A112">
        <v>2002.0833333333333</v>
      </c>
      <c r="B112">
        <v>-0.14000000000000001</v>
      </c>
      <c r="C112">
        <f t="shared" si="2"/>
        <v>-0.29333333333333333</v>
      </c>
      <c r="D112" t="str">
        <f t="shared" si="3"/>
        <v/>
      </c>
    </row>
    <row r="113" spans="1:4">
      <c r="A113">
        <v>2002.1666666666667</v>
      </c>
      <c r="B113">
        <v>0</v>
      </c>
      <c r="C113">
        <f t="shared" si="2"/>
        <v>-0.20000000000000004</v>
      </c>
      <c r="D113" t="str">
        <f t="shared" si="3"/>
        <v/>
      </c>
    </row>
    <row r="114" spans="1:4">
      <c r="A114">
        <v>2002.25</v>
      </c>
      <c r="B114">
        <v>0.11</v>
      </c>
      <c r="C114">
        <f t="shared" si="2"/>
        <v>-1.0000000000000004E-2</v>
      </c>
      <c r="D114" t="str">
        <f t="shared" si="3"/>
        <v/>
      </c>
    </row>
    <row r="115" spans="1:4">
      <c r="A115">
        <v>2002.3333333333333</v>
      </c>
      <c r="B115">
        <v>0.14000000000000001</v>
      </c>
      <c r="C115">
        <f t="shared" si="2"/>
        <v>8.3333333333333329E-2</v>
      </c>
      <c r="D115" t="str">
        <f t="shared" si="3"/>
        <v/>
      </c>
    </row>
    <row r="116" spans="1:4">
      <c r="A116">
        <v>2002.4166666666667</v>
      </c>
      <c r="B116">
        <v>0.21</v>
      </c>
      <c r="C116">
        <f t="shared" si="2"/>
        <v>0.15333333333333332</v>
      </c>
      <c r="D116" t="str">
        <f t="shared" si="3"/>
        <v/>
      </c>
    </row>
    <row r="117" spans="1:4">
      <c r="A117">
        <v>2002.5</v>
      </c>
      <c r="B117">
        <v>0.68</v>
      </c>
      <c r="C117">
        <f t="shared" si="2"/>
        <v>0.34333333333333332</v>
      </c>
      <c r="D117" t="str">
        <f t="shared" si="3"/>
        <v/>
      </c>
    </row>
    <row r="118" spans="1:4">
      <c r="A118">
        <v>2002.5833333333333</v>
      </c>
      <c r="B118">
        <v>0.56999999999999995</v>
      </c>
      <c r="C118">
        <f t="shared" si="2"/>
        <v>0.48666666666666664</v>
      </c>
      <c r="D118" t="str">
        <f t="shared" si="3"/>
        <v/>
      </c>
    </row>
    <row r="119" spans="1:4">
      <c r="A119">
        <v>2002.6666666666667</v>
      </c>
      <c r="B119">
        <v>0.7</v>
      </c>
      <c r="C119">
        <f t="shared" si="2"/>
        <v>0.65</v>
      </c>
      <c r="D119" t="str">
        <f t="shared" si="3"/>
        <v/>
      </c>
    </row>
    <row r="120" spans="1:4">
      <c r="A120">
        <v>2002.75</v>
      </c>
      <c r="B120">
        <v>0.82</v>
      </c>
      <c r="C120">
        <f t="shared" si="2"/>
        <v>0.69666666666666666</v>
      </c>
      <c r="D120" t="str">
        <f t="shared" si="3"/>
        <v/>
      </c>
    </row>
    <row r="121" spans="1:4">
      <c r="A121">
        <v>2002.8333333333333</v>
      </c>
      <c r="B121">
        <v>1.1599999999999999</v>
      </c>
      <c r="C121">
        <f t="shared" si="2"/>
        <v>0.8933333333333332</v>
      </c>
      <c r="D121" t="str">
        <f t="shared" si="3"/>
        <v/>
      </c>
    </row>
    <row r="122" spans="1:4">
      <c r="A122">
        <v>2002.9166666666667</v>
      </c>
      <c r="B122">
        <v>1.41</v>
      </c>
      <c r="C122">
        <f t="shared" si="2"/>
        <v>1.1299999999999999</v>
      </c>
      <c r="D122" t="str">
        <f t="shared" si="3"/>
        <v/>
      </c>
    </row>
    <row r="123" spans="1:4">
      <c r="A123">
        <v>2003</v>
      </c>
      <c r="B123">
        <v>1.41</v>
      </c>
      <c r="C123">
        <f t="shared" si="2"/>
        <v>1.3266666666666664</v>
      </c>
      <c r="D123" t="str">
        <f t="shared" si="3"/>
        <v>El Nino</v>
      </c>
    </row>
    <row r="124" spans="1:4">
      <c r="A124">
        <v>2003.0833333333333</v>
      </c>
      <c r="B124">
        <v>0.98</v>
      </c>
      <c r="C124">
        <f t="shared" si="2"/>
        <v>1.2666666666666666</v>
      </c>
      <c r="D124" t="str">
        <f t="shared" si="3"/>
        <v>El Nino</v>
      </c>
    </row>
    <row r="125" spans="1:4">
      <c r="A125">
        <v>2003.1666666666667</v>
      </c>
      <c r="B125">
        <v>0.64</v>
      </c>
      <c r="C125">
        <f t="shared" si="2"/>
        <v>1.01</v>
      </c>
      <c r="D125" t="str">
        <f t="shared" si="3"/>
        <v>El Nino</v>
      </c>
    </row>
    <row r="126" spans="1:4">
      <c r="A126">
        <v>2003.25</v>
      </c>
      <c r="B126">
        <v>0.48</v>
      </c>
      <c r="C126">
        <f t="shared" si="2"/>
        <v>0.70000000000000007</v>
      </c>
      <c r="D126" t="str">
        <f t="shared" si="3"/>
        <v>El Nino</v>
      </c>
    </row>
    <row r="127" spans="1:4">
      <c r="A127">
        <v>2003.3333333333333</v>
      </c>
      <c r="B127">
        <v>-0.03</v>
      </c>
      <c r="C127">
        <f t="shared" si="2"/>
        <v>0.36333333333333334</v>
      </c>
      <c r="D127" t="str">
        <f t="shared" si="3"/>
        <v/>
      </c>
    </row>
    <row r="128" spans="1:4">
      <c r="A128">
        <v>2003.4166666666667</v>
      </c>
      <c r="B128">
        <v>-0.52</v>
      </c>
      <c r="C128">
        <f t="shared" si="2"/>
        <v>-2.3333333333333355E-2</v>
      </c>
      <c r="D128" t="str">
        <f t="shared" si="3"/>
        <v/>
      </c>
    </row>
    <row r="129" spans="1:4">
      <c r="A129">
        <v>2003.5</v>
      </c>
      <c r="B129">
        <v>-0.19</v>
      </c>
      <c r="C129">
        <f t="shared" si="2"/>
        <v>-0.24666666666666667</v>
      </c>
      <c r="D129" t="str">
        <f t="shared" si="3"/>
        <v/>
      </c>
    </row>
    <row r="130" spans="1:4">
      <c r="A130">
        <v>2003.5833333333333</v>
      </c>
      <c r="B130">
        <v>0.14000000000000001</v>
      </c>
      <c r="C130">
        <f t="shared" si="2"/>
        <v>-0.18999999999999997</v>
      </c>
      <c r="D130" t="str">
        <f t="shared" si="3"/>
        <v/>
      </c>
    </row>
    <row r="131" spans="1:4">
      <c r="A131">
        <v>2003.6666666666667</v>
      </c>
      <c r="B131">
        <v>0.05</v>
      </c>
      <c r="C131">
        <f t="shared" si="2"/>
        <v>0</v>
      </c>
      <c r="D131" t="str">
        <f t="shared" si="3"/>
        <v/>
      </c>
    </row>
    <row r="132" spans="1:4">
      <c r="A132">
        <v>2003.75</v>
      </c>
      <c r="B132">
        <v>0.15</v>
      </c>
      <c r="C132">
        <f t="shared" si="2"/>
        <v>0.11333333333333333</v>
      </c>
      <c r="D132" t="str">
        <f t="shared" si="3"/>
        <v/>
      </c>
    </row>
    <row r="133" spans="1:4">
      <c r="A133">
        <v>2003.8333333333333</v>
      </c>
      <c r="B133">
        <v>0.46</v>
      </c>
      <c r="C133">
        <f t="shared" si="2"/>
        <v>0.22</v>
      </c>
      <c r="D133" t="str">
        <f t="shared" si="3"/>
        <v/>
      </c>
    </row>
    <row r="134" spans="1:4">
      <c r="A134">
        <v>2003.9166666666667</v>
      </c>
      <c r="B134">
        <v>0.39</v>
      </c>
      <c r="C134">
        <f t="shared" si="2"/>
        <v>0.33333333333333331</v>
      </c>
      <c r="D134" t="str">
        <f t="shared" si="3"/>
        <v/>
      </c>
    </row>
    <row r="135" spans="1:4">
      <c r="A135">
        <v>2004</v>
      </c>
      <c r="B135">
        <v>0.32</v>
      </c>
      <c r="C135">
        <f t="shared" ref="C135:C198" si="4">AVERAGE(B133:B135)</f>
        <v>0.39000000000000007</v>
      </c>
      <c r="D135" t="str">
        <f t="shared" si="3"/>
        <v/>
      </c>
    </row>
    <row r="136" spans="1:4">
      <c r="A136">
        <v>2004.0833333333333</v>
      </c>
      <c r="B136">
        <v>0.26</v>
      </c>
      <c r="C136">
        <f t="shared" si="4"/>
        <v>0.32333333333333331</v>
      </c>
      <c r="D136" t="str">
        <f t="shared" si="3"/>
        <v/>
      </c>
    </row>
    <row r="137" spans="1:4">
      <c r="A137">
        <v>2004.1666666666667</v>
      </c>
      <c r="B137">
        <v>0.17</v>
      </c>
      <c r="C137">
        <f t="shared" si="4"/>
        <v>0.25000000000000006</v>
      </c>
      <c r="D137" t="str">
        <f t="shared" si="3"/>
        <v/>
      </c>
    </row>
    <row r="138" spans="1:4">
      <c r="A138">
        <v>2004.25</v>
      </c>
      <c r="B138">
        <v>-0.1</v>
      </c>
      <c r="C138">
        <f t="shared" si="4"/>
        <v>0.11000000000000003</v>
      </c>
      <c r="D138" t="str">
        <f t="shared" si="3"/>
        <v/>
      </c>
    </row>
    <row r="139" spans="1:4">
      <c r="A139">
        <v>2004.3333333333333</v>
      </c>
      <c r="B139">
        <v>0.06</v>
      </c>
      <c r="C139">
        <f t="shared" si="4"/>
        <v>4.3333333333333335E-2</v>
      </c>
      <c r="D139" t="str">
        <f t="shared" ref="D139:D202" si="5">IF(AND(C135&gt;0.5,C136&gt;0.5,C137&gt;0.5,C138&gt;0.5,C139&gt;0.5),"El Nino",IF(AND(C135&lt;-0.5,C136&lt;-0.5,C137&lt;-0.5,C138&lt;-0.5,C139&lt;-0.5),"La Nina",""))</f>
        <v/>
      </c>
    </row>
    <row r="140" spans="1:4">
      <c r="A140">
        <v>2004.4166666666667</v>
      </c>
      <c r="B140">
        <v>0.1</v>
      </c>
      <c r="C140">
        <f t="shared" si="4"/>
        <v>0.02</v>
      </c>
      <c r="D140" t="str">
        <f t="shared" si="5"/>
        <v/>
      </c>
    </row>
    <row r="141" spans="1:4">
      <c r="A141">
        <v>2004.5</v>
      </c>
      <c r="B141">
        <v>0.14000000000000001</v>
      </c>
      <c r="C141">
        <f t="shared" si="4"/>
        <v>0.10000000000000002</v>
      </c>
      <c r="D141" t="str">
        <f t="shared" si="5"/>
        <v/>
      </c>
    </row>
    <row r="142" spans="1:4">
      <c r="A142">
        <v>2004.5833333333333</v>
      </c>
      <c r="B142">
        <v>0.41</v>
      </c>
      <c r="C142">
        <f t="shared" si="4"/>
        <v>0.21666666666666667</v>
      </c>
      <c r="D142" t="str">
        <f t="shared" si="5"/>
        <v/>
      </c>
    </row>
    <row r="143" spans="1:4">
      <c r="A143">
        <v>2004.6666666666667</v>
      </c>
      <c r="B143">
        <v>0.66</v>
      </c>
      <c r="C143">
        <f t="shared" si="4"/>
        <v>0.40333333333333332</v>
      </c>
      <c r="D143" t="str">
        <f t="shared" si="5"/>
        <v/>
      </c>
    </row>
    <row r="144" spans="1:4">
      <c r="A144">
        <v>2004.75</v>
      </c>
      <c r="B144">
        <v>0.67</v>
      </c>
      <c r="C144">
        <f t="shared" si="4"/>
        <v>0.58000000000000007</v>
      </c>
      <c r="D144" t="str">
        <f t="shared" si="5"/>
        <v/>
      </c>
    </row>
    <row r="145" spans="1:4">
      <c r="A145">
        <v>2004.8333333333333</v>
      </c>
      <c r="B145">
        <v>0.73</v>
      </c>
      <c r="C145">
        <f t="shared" si="4"/>
        <v>0.68666666666666665</v>
      </c>
      <c r="D145" t="str">
        <f t="shared" si="5"/>
        <v/>
      </c>
    </row>
    <row r="146" spans="1:4">
      <c r="A146">
        <v>2004.9166666666667</v>
      </c>
      <c r="B146">
        <v>0.62</v>
      </c>
      <c r="C146">
        <f t="shared" si="4"/>
        <v>0.67333333333333334</v>
      </c>
      <c r="D146" t="str">
        <f t="shared" si="5"/>
        <v/>
      </c>
    </row>
    <row r="147" spans="1:4">
      <c r="A147">
        <v>2005</v>
      </c>
      <c r="B147">
        <v>0.71</v>
      </c>
      <c r="C147">
        <f t="shared" si="4"/>
        <v>0.68666666666666665</v>
      </c>
      <c r="D147" t="str">
        <f t="shared" si="5"/>
        <v/>
      </c>
    </row>
    <row r="148" spans="1:4">
      <c r="A148">
        <v>2005.0833333333333</v>
      </c>
      <c r="B148">
        <v>0.56000000000000005</v>
      </c>
      <c r="C148">
        <f t="shared" si="4"/>
        <v>0.63</v>
      </c>
      <c r="D148" t="str">
        <f t="shared" si="5"/>
        <v>El Nino</v>
      </c>
    </row>
    <row r="149" spans="1:4">
      <c r="A149">
        <v>2005.1666666666667</v>
      </c>
      <c r="B149">
        <v>0.26</v>
      </c>
      <c r="C149">
        <f t="shared" si="4"/>
        <v>0.51</v>
      </c>
      <c r="D149" t="str">
        <f t="shared" si="5"/>
        <v>El Nino</v>
      </c>
    </row>
    <row r="150" spans="1:4">
      <c r="A150">
        <v>2005.25</v>
      </c>
      <c r="B150">
        <v>0.28000000000000003</v>
      </c>
      <c r="C150">
        <f t="shared" si="4"/>
        <v>0.3666666666666667</v>
      </c>
      <c r="D150" t="str">
        <f t="shared" si="5"/>
        <v/>
      </c>
    </row>
    <row r="151" spans="1:4">
      <c r="A151">
        <v>2005.3333333333333</v>
      </c>
      <c r="B151">
        <v>0.28000000000000003</v>
      </c>
      <c r="C151">
        <f t="shared" si="4"/>
        <v>0.27333333333333337</v>
      </c>
      <c r="D151" t="str">
        <f t="shared" si="5"/>
        <v/>
      </c>
    </row>
    <row r="152" spans="1:4">
      <c r="A152">
        <v>2005.4166666666667</v>
      </c>
      <c r="B152">
        <v>0.3</v>
      </c>
      <c r="C152">
        <f t="shared" si="4"/>
        <v>0.28666666666666668</v>
      </c>
      <c r="D152" t="str">
        <f t="shared" si="5"/>
        <v/>
      </c>
    </row>
    <row r="153" spans="1:4">
      <c r="A153">
        <v>2005.5</v>
      </c>
      <c r="B153">
        <v>0.22</v>
      </c>
      <c r="C153">
        <f t="shared" si="4"/>
        <v>0.26666666666666666</v>
      </c>
      <c r="D153" t="str">
        <f t="shared" si="5"/>
        <v/>
      </c>
    </row>
    <row r="154" spans="1:4">
      <c r="A154">
        <v>2005.5833333333333</v>
      </c>
      <c r="B154">
        <v>-0.01</v>
      </c>
      <c r="C154">
        <f t="shared" si="4"/>
        <v>0.17</v>
      </c>
      <c r="D154" t="str">
        <f t="shared" si="5"/>
        <v/>
      </c>
    </row>
    <row r="155" spans="1:4">
      <c r="A155">
        <v>2005.6666666666667</v>
      </c>
      <c r="B155">
        <v>-0.04</v>
      </c>
      <c r="C155">
        <f t="shared" si="4"/>
        <v>5.6666666666666664E-2</v>
      </c>
      <c r="D155" t="str">
        <f t="shared" si="5"/>
        <v/>
      </c>
    </row>
    <row r="156" spans="1:4">
      <c r="A156">
        <v>2005.75</v>
      </c>
      <c r="B156">
        <v>-0.08</v>
      </c>
      <c r="C156">
        <f t="shared" si="4"/>
        <v>-4.3333333333333335E-2</v>
      </c>
      <c r="D156" t="str">
        <f t="shared" si="5"/>
        <v/>
      </c>
    </row>
    <row r="157" spans="1:4">
      <c r="A157">
        <v>2005.8333333333333</v>
      </c>
      <c r="B157">
        <v>-0.15</v>
      </c>
      <c r="C157">
        <f t="shared" si="4"/>
        <v>-9.0000000000000011E-2</v>
      </c>
      <c r="D157" t="str">
        <f t="shared" si="5"/>
        <v/>
      </c>
    </row>
    <row r="158" spans="1:4">
      <c r="A158">
        <v>2005.9166666666667</v>
      </c>
      <c r="B158">
        <v>-0.44</v>
      </c>
      <c r="C158">
        <f t="shared" si="4"/>
        <v>-0.2233333333333333</v>
      </c>
      <c r="D158" t="str">
        <f t="shared" si="5"/>
        <v/>
      </c>
    </row>
    <row r="159" spans="1:4">
      <c r="A159">
        <v>2006</v>
      </c>
      <c r="B159">
        <v>-0.75</v>
      </c>
      <c r="C159">
        <f t="shared" si="4"/>
        <v>-0.4466666666666666</v>
      </c>
      <c r="D159" t="str">
        <f t="shared" si="5"/>
        <v/>
      </c>
    </row>
    <row r="160" spans="1:4">
      <c r="A160">
        <v>2006.0833333333333</v>
      </c>
      <c r="B160">
        <v>-0.98</v>
      </c>
      <c r="C160">
        <f t="shared" si="4"/>
        <v>-0.72333333333333327</v>
      </c>
      <c r="D160" t="str">
        <f t="shared" si="5"/>
        <v/>
      </c>
    </row>
    <row r="161" spans="1:4">
      <c r="A161">
        <v>2006.1666666666667</v>
      </c>
      <c r="B161">
        <v>-0.71</v>
      </c>
      <c r="C161">
        <f t="shared" si="4"/>
        <v>-0.81333333333333335</v>
      </c>
      <c r="D161" t="str">
        <f t="shared" si="5"/>
        <v/>
      </c>
    </row>
    <row r="162" spans="1:4">
      <c r="A162">
        <v>2006.25</v>
      </c>
      <c r="B162">
        <v>-0.73</v>
      </c>
      <c r="C162">
        <f t="shared" si="4"/>
        <v>-0.80666666666666664</v>
      </c>
      <c r="D162" t="str">
        <f t="shared" si="5"/>
        <v/>
      </c>
    </row>
    <row r="163" spans="1:4">
      <c r="A163">
        <v>2006.3333333333333</v>
      </c>
      <c r="B163">
        <v>-0.3</v>
      </c>
      <c r="C163">
        <f t="shared" si="4"/>
        <v>-0.57999999999999996</v>
      </c>
      <c r="D163" t="str">
        <f t="shared" si="5"/>
        <v/>
      </c>
    </row>
    <row r="164" spans="1:4">
      <c r="A164">
        <v>2006.4166666666667</v>
      </c>
      <c r="B164">
        <v>-0.11</v>
      </c>
      <c r="C164">
        <f t="shared" si="4"/>
        <v>-0.38000000000000006</v>
      </c>
      <c r="D164" t="str">
        <f t="shared" si="5"/>
        <v/>
      </c>
    </row>
    <row r="165" spans="1:4">
      <c r="A165">
        <v>2006.5</v>
      </c>
      <c r="B165">
        <v>0.09</v>
      </c>
      <c r="C165">
        <f t="shared" si="4"/>
        <v>-0.10666666666666665</v>
      </c>
      <c r="D165" t="str">
        <f t="shared" si="5"/>
        <v/>
      </c>
    </row>
    <row r="166" spans="1:4">
      <c r="A166">
        <v>2006.5833333333333</v>
      </c>
      <c r="B166">
        <v>0.03</v>
      </c>
      <c r="C166">
        <f t="shared" si="4"/>
        <v>3.3333333333333318E-3</v>
      </c>
      <c r="D166" t="str">
        <f t="shared" si="5"/>
        <v/>
      </c>
    </row>
    <row r="167" spans="1:4">
      <c r="A167">
        <v>2006.6666666666667</v>
      </c>
      <c r="B167">
        <v>0.37</v>
      </c>
      <c r="C167">
        <f t="shared" si="4"/>
        <v>0.16333333333333333</v>
      </c>
      <c r="D167" t="str">
        <f t="shared" si="5"/>
        <v/>
      </c>
    </row>
    <row r="168" spans="1:4">
      <c r="A168">
        <v>2006.75</v>
      </c>
      <c r="B168">
        <v>0.62</v>
      </c>
      <c r="C168">
        <f t="shared" si="4"/>
        <v>0.34</v>
      </c>
      <c r="D168" t="str">
        <f t="shared" si="5"/>
        <v/>
      </c>
    </row>
    <row r="169" spans="1:4">
      <c r="A169">
        <v>2006.8333333333333</v>
      </c>
      <c r="B169">
        <v>0.76</v>
      </c>
      <c r="C169">
        <f t="shared" si="4"/>
        <v>0.58333333333333337</v>
      </c>
      <c r="D169" t="str">
        <f t="shared" si="5"/>
        <v/>
      </c>
    </row>
    <row r="170" spans="1:4">
      <c r="A170">
        <v>2006.9166666666667</v>
      </c>
      <c r="B170">
        <v>0.98</v>
      </c>
      <c r="C170">
        <f t="shared" si="4"/>
        <v>0.78666666666666663</v>
      </c>
      <c r="D170" t="str">
        <f t="shared" si="5"/>
        <v/>
      </c>
    </row>
    <row r="171" spans="1:4">
      <c r="A171">
        <v>2007</v>
      </c>
      <c r="B171">
        <v>1.1000000000000001</v>
      </c>
      <c r="C171">
        <f t="shared" si="4"/>
        <v>0.94666666666666666</v>
      </c>
      <c r="D171" t="str">
        <f t="shared" si="5"/>
        <v/>
      </c>
    </row>
    <row r="172" spans="1:4">
      <c r="A172">
        <v>2007.0833333333333</v>
      </c>
      <c r="B172">
        <v>0.59</v>
      </c>
      <c r="C172">
        <f t="shared" si="4"/>
        <v>0.89</v>
      </c>
      <c r="D172" t="str">
        <f t="shared" si="5"/>
        <v/>
      </c>
    </row>
    <row r="173" spans="1:4">
      <c r="A173">
        <v>2007.1666666666667</v>
      </c>
      <c r="B173">
        <v>0.12</v>
      </c>
      <c r="C173">
        <f t="shared" si="4"/>
        <v>0.60333333333333339</v>
      </c>
      <c r="D173" t="str">
        <f t="shared" si="5"/>
        <v>El Nino</v>
      </c>
    </row>
    <row r="174" spans="1:4">
      <c r="A174">
        <v>2007.25</v>
      </c>
      <c r="B174">
        <v>-0.15</v>
      </c>
      <c r="C174">
        <f t="shared" si="4"/>
        <v>0.18666666666666665</v>
      </c>
      <c r="D174" t="str">
        <f t="shared" si="5"/>
        <v/>
      </c>
    </row>
    <row r="175" spans="1:4">
      <c r="A175">
        <v>2007.3333333333333</v>
      </c>
      <c r="B175">
        <v>-0.16</v>
      </c>
      <c r="C175">
        <f t="shared" si="4"/>
        <v>-6.3333333333333339E-2</v>
      </c>
      <c r="D175" t="str">
        <f t="shared" si="5"/>
        <v/>
      </c>
    </row>
    <row r="176" spans="1:4">
      <c r="A176">
        <v>2007.4166666666667</v>
      </c>
      <c r="B176">
        <v>-0.39</v>
      </c>
      <c r="C176">
        <f t="shared" si="4"/>
        <v>-0.23333333333333331</v>
      </c>
      <c r="D176" t="str">
        <f t="shared" si="5"/>
        <v/>
      </c>
    </row>
    <row r="177" spans="1:4">
      <c r="A177">
        <v>2007.5</v>
      </c>
      <c r="B177">
        <v>-0.16</v>
      </c>
      <c r="C177">
        <f t="shared" si="4"/>
        <v>-0.23666666666666669</v>
      </c>
      <c r="D177" t="str">
        <f t="shared" si="5"/>
        <v/>
      </c>
    </row>
    <row r="178" spans="1:4">
      <c r="A178">
        <v>2007.5833333333333</v>
      </c>
      <c r="B178">
        <v>-0.37</v>
      </c>
      <c r="C178">
        <f t="shared" si="4"/>
        <v>-0.3066666666666667</v>
      </c>
      <c r="D178" t="str">
        <f t="shared" si="5"/>
        <v/>
      </c>
    </row>
    <row r="179" spans="1:4">
      <c r="A179">
        <v>2007.6666666666667</v>
      </c>
      <c r="B179">
        <v>-0.56999999999999995</v>
      </c>
      <c r="C179">
        <f t="shared" si="4"/>
        <v>-0.3666666666666667</v>
      </c>
      <c r="D179" t="str">
        <f t="shared" si="5"/>
        <v/>
      </c>
    </row>
    <row r="180" spans="1:4">
      <c r="A180">
        <v>2007.75</v>
      </c>
      <c r="B180">
        <v>-1.04</v>
      </c>
      <c r="C180">
        <f t="shared" si="4"/>
        <v>-0.66</v>
      </c>
      <c r="D180" t="str">
        <f t="shared" si="5"/>
        <v/>
      </c>
    </row>
    <row r="181" spans="1:4">
      <c r="A181">
        <v>2007.8333333333333</v>
      </c>
      <c r="B181">
        <v>-1.41</v>
      </c>
      <c r="C181">
        <f t="shared" si="4"/>
        <v>-1.0066666666666666</v>
      </c>
      <c r="D181" t="str">
        <f t="shared" si="5"/>
        <v/>
      </c>
    </row>
    <row r="182" spans="1:4">
      <c r="A182">
        <v>2007.9166666666667</v>
      </c>
      <c r="B182">
        <v>-1.58</v>
      </c>
      <c r="C182">
        <f t="shared" si="4"/>
        <v>-1.3433333333333335</v>
      </c>
      <c r="D182" t="str">
        <f t="shared" si="5"/>
        <v/>
      </c>
    </row>
    <row r="183" spans="1:4">
      <c r="A183">
        <v>2008</v>
      </c>
      <c r="B183">
        <v>-1.61</v>
      </c>
      <c r="C183">
        <f t="shared" si="4"/>
        <v>-1.5333333333333334</v>
      </c>
      <c r="D183" t="str">
        <f t="shared" si="5"/>
        <v/>
      </c>
    </row>
    <row r="184" spans="1:4">
      <c r="A184">
        <v>2008.0833333333333</v>
      </c>
      <c r="B184">
        <v>-1.79</v>
      </c>
      <c r="C184">
        <f t="shared" si="4"/>
        <v>-1.6600000000000001</v>
      </c>
      <c r="D184" t="str">
        <f t="shared" si="5"/>
        <v>La Nina</v>
      </c>
    </row>
    <row r="185" spans="1:4">
      <c r="A185">
        <v>2008.1666666666667</v>
      </c>
      <c r="B185">
        <v>-1.7</v>
      </c>
      <c r="C185">
        <f t="shared" si="4"/>
        <v>-1.7000000000000002</v>
      </c>
      <c r="D185" t="str">
        <f t="shared" si="5"/>
        <v>La Nina</v>
      </c>
    </row>
    <row r="186" spans="1:4">
      <c r="A186">
        <v>2008.25</v>
      </c>
      <c r="B186">
        <v>-1.17</v>
      </c>
      <c r="C186">
        <f t="shared" si="4"/>
        <v>-1.5533333333333335</v>
      </c>
      <c r="D186" t="str">
        <f t="shared" si="5"/>
        <v>La Nina</v>
      </c>
    </row>
    <row r="187" spans="1:4">
      <c r="A187">
        <v>2008.3333333333333</v>
      </c>
      <c r="B187">
        <v>-0.89</v>
      </c>
      <c r="C187">
        <f t="shared" si="4"/>
        <v>-1.2533333333333334</v>
      </c>
      <c r="D187" t="str">
        <f t="shared" si="5"/>
        <v>La Nina</v>
      </c>
    </row>
    <row r="188" spans="1:4">
      <c r="A188">
        <v>2008.4166666666667</v>
      </c>
      <c r="B188">
        <v>-0.64</v>
      </c>
      <c r="C188">
        <f t="shared" si="4"/>
        <v>-0.9</v>
      </c>
      <c r="D188" t="str">
        <f t="shared" si="5"/>
        <v>La Nina</v>
      </c>
    </row>
    <row r="189" spans="1:4">
      <c r="A189">
        <v>2008.5</v>
      </c>
      <c r="B189">
        <v>-0.44</v>
      </c>
      <c r="C189">
        <f t="shared" si="4"/>
        <v>-0.65666666666666662</v>
      </c>
      <c r="D189" t="str">
        <f t="shared" si="5"/>
        <v>La Nina</v>
      </c>
    </row>
    <row r="190" spans="1:4">
      <c r="A190">
        <v>2008.5833333333333</v>
      </c>
      <c r="B190">
        <v>-0.04</v>
      </c>
      <c r="C190">
        <f t="shared" si="4"/>
        <v>-0.37333333333333335</v>
      </c>
      <c r="D190" t="str">
        <f t="shared" si="5"/>
        <v/>
      </c>
    </row>
    <row r="191" spans="1:4">
      <c r="A191">
        <v>2008.6666666666667</v>
      </c>
      <c r="B191">
        <v>-0.04</v>
      </c>
      <c r="C191">
        <f t="shared" si="4"/>
        <v>-0.17333333333333334</v>
      </c>
      <c r="D191" t="str">
        <f t="shared" si="5"/>
        <v/>
      </c>
    </row>
    <row r="192" spans="1:4">
      <c r="A192">
        <v>2008.75</v>
      </c>
      <c r="B192">
        <v>-0.28000000000000003</v>
      </c>
      <c r="C192">
        <f t="shared" si="4"/>
        <v>-0.12000000000000001</v>
      </c>
      <c r="D192" t="str">
        <f t="shared" si="5"/>
        <v/>
      </c>
    </row>
    <row r="193" spans="1:4">
      <c r="A193">
        <v>2008.8333333333333</v>
      </c>
      <c r="B193">
        <v>-0.3</v>
      </c>
      <c r="C193">
        <f t="shared" si="4"/>
        <v>-0.20666666666666667</v>
      </c>
      <c r="D193" t="str">
        <f t="shared" si="5"/>
        <v/>
      </c>
    </row>
    <row r="194" spans="1:4">
      <c r="A194">
        <v>2008.9166666666667</v>
      </c>
      <c r="B194">
        <v>-0.37</v>
      </c>
      <c r="C194">
        <f t="shared" si="4"/>
        <v>-0.31666666666666671</v>
      </c>
      <c r="D194" t="str">
        <f t="shared" si="5"/>
        <v/>
      </c>
    </row>
    <row r="195" spans="1:4">
      <c r="A195">
        <v>2009</v>
      </c>
      <c r="B195">
        <v>-0.9</v>
      </c>
      <c r="C195">
        <f t="shared" si="4"/>
        <v>-0.52333333333333332</v>
      </c>
      <c r="D195" t="str">
        <f t="shared" si="5"/>
        <v/>
      </c>
    </row>
    <row r="196" spans="1:4">
      <c r="A196">
        <v>2009.0833333333333</v>
      </c>
      <c r="B196">
        <v>-1</v>
      </c>
      <c r="C196">
        <f t="shared" si="4"/>
        <v>-0.75666666666666671</v>
      </c>
      <c r="D196" t="str">
        <f t="shared" si="5"/>
        <v/>
      </c>
    </row>
    <row r="197" spans="1:4">
      <c r="A197">
        <v>2009.1666666666667</v>
      </c>
      <c r="B197">
        <v>-0.71</v>
      </c>
      <c r="C197">
        <f t="shared" si="4"/>
        <v>-0.87</v>
      </c>
      <c r="D197" t="str">
        <f t="shared" si="5"/>
        <v/>
      </c>
    </row>
    <row r="198" spans="1:4">
      <c r="A198">
        <v>2009.25</v>
      </c>
      <c r="B198">
        <v>-0.72</v>
      </c>
      <c r="C198">
        <f t="shared" si="4"/>
        <v>-0.80999999999999994</v>
      </c>
      <c r="D198" t="str">
        <f t="shared" si="5"/>
        <v/>
      </c>
    </row>
    <row r="199" spans="1:4">
      <c r="A199">
        <v>2009.3333333333333</v>
      </c>
      <c r="B199">
        <v>-0.25</v>
      </c>
      <c r="C199">
        <f t="shared" ref="C199:C262" si="6">AVERAGE(B197:B199)</f>
        <v>-0.55999999999999994</v>
      </c>
      <c r="D199" t="str">
        <f t="shared" si="5"/>
        <v>La Nina</v>
      </c>
    </row>
    <row r="200" spans="1:4">
      <c r="A200">
        <v>2009.4166666666667</v>
      </c>
      <c r="B200">
        <v>0.17</v>
      </c>
      <c r="C200">
        <f t="shared" si="6"/>
        <v>-0.26666666666666666</v>
      </c>
      <c r="D200" t="str">
        <f t="shared" si="5"/>
        <v/>
      </c>
    </row>
    <row r="201" spans="1:4">
      <c r="A201">
        <v>2009.5</v>
      </c>
      <c r="B201">
        <v>0.49</v>
      </c>
      <c r="C201">
        <f t="shared" si="6"/>
        <v>0.13666666666666669</v>
      </c>
      <c r="D201" t="str">
        <f t="shared" si="5"/>
        <v/>
      </c>
    </row>
    <row r="202" spans="1:4">
      <c r="A202">
        <v>2009.5833333333333</v>
      </c>
      <c r="B202">
        <v>0.69</v>
      </c>
      <c r="C202">
        <f t="shared" si="6"/>
        <v>0.45</v>
      </c>
      <c r="D202" t="str">
        <f t="shared" si="5"/>
        <v/>
      </c>
    </row>
    <row r="203" spans="1:4">
      <c r="A203">
        <v>2009.6666666666667</v>
      </c>
      <c r="B203">
        <v>0.62</v>
      </c>
      <c r="C203">
        <f t="shared" si="6"/>
        <v>0.6</v>
      </c>
      <c r="D203" t="str">
        <f t="shared" ref="D203:D266" si="7">IF(AND(C199&gt;0.5,C200&gt;0.5,C201&gt;0.5,C202&gt;0.5,C203&gt;0.5),"El Nino",IF(AND(C199&lt;-0.5,C200&lt;-0.5,C201&lt;-0.5,C202&lt;-0.5,C203&lt;-0.5),"La Nina",""))</f>
        <v/>
      </c>
    </row>
    <row r="204" spans="1:4">
      <c r="A204">
        <v>2009.75</v>
      </c>
      <c r="B204">
        <v>0.68</v>
      </c>
      <c r="C204">
        <f t="shared" si="6"/>
        <v>0.66333333333333344</v>
      </c>
      <c r="D204" t="str">
        <f t="shared" si="7"/>
        <v/>
      </c>
    </row>
    <row r="205" spans="1:4">
      <c r="A205">
        <v>2009.8333333333333</v>
      </c>
      <c r="B205">
        <v>0.96</v>
      </c>
      <c r="C205">
        <f t="shared" si="6"/>
        <v>0.7533333333333333</v>
      </c>
      <c r="D205" t="str">
        <f t="shared" si="7"/>
        <v/>
      </c>
    </row>
    <row r="206" spans="1:4">
      <c r="A206">
        <v>2009.9166666666667</v>
      </c>
      <c r="B206">
        <v>1.49</v>
      </c>
      <c r="C206">
        <f t="shared" si="6"/>
        <v>1.0433333333333332</v>
      </c>
      <c r="D206" t="str">
        <f t="shared" si="7"/>
        <v/>
      </c>
    </row>
    <row r="207" spans="1:4">
      <c r="A207">
        <v>2010</v>
      </c>
      <c r="B207">
        <v>1.81</v>
      </c>
      <c r="C207">
        <f t="shared" si="6"/>
        <v>1.42</v>
      </c>
      <c r="D207" t="str">
        <f t="shared" si="7"/>
        <v>El Nino</v>
      </c>
    </row>
    <row r="208" spans="1:4">
      <c r="A208">
        <v>2010.0833333333333</v>
      </c>
      <c r="B208">
        <v>1.43</v>
      </c>
      <c r="C208">
        <f t="shared" si="6"/>
        <v>1.5766666666666664</v>
      </c>
      <c r="D208" t="str">
        <f t="shared" si="7"/>
        <v>El Nino</v>
      </c>
    </row>
    <row r="209" spans="1:4">
      <c r="A209">
        <v>2010.1666666666667</v>
      </c>
      <c r="B209">
        <v>1.18</v>
      </c>
      <c r="C209">
        <f t="shared" si="6"/>
        <v>1.4733333333333334</v>
      </c>
      <c r="D209" t="str">
        <f t="shared" si="7"/>
        <v>El Nino</v>
      </c>
    </row>
    <row r="210" spans="1:4">
      <c r="A210">
        <v>2010.25</v>
      </c>
      <c r="B210">
        <v>1.07</v>
      </c>
      <c r="C210">
        <f t="shared" si="6"/>
        <v>1.2266666666666666</v>
      </c>
      <c r="D210" t="str">
        <f t="shared" si="7"/>
        <v>El Nino</v>
      </c>
    </row>
    <row r="211" spans="1:4">
      <c r="A211">
        <v>2010.3333333333333</v>
      </c>
      <c r="B211">
        <v>0.56000000000000005</v>
      </c>
      <c r="C211">
        <f t="shared" si="6"/>
        <v>0.93666666666666665</v>
      </c>
      <c r="D211" t="str">
        <f t="shared" si="7"/>
        <v>El Nino</v>
      </c>
    </row>
    <row r="212" spans="1:4">
      <c r="A212">
        <v>2010.4166666666667</v>
      </c>
      <c r="B212">
        <v>-0.15</v>
      </c>
      <c r="C212">
        <f t="shared" si="6"/>
        <v>0.4933333333333334</v>
      </c>
      <c r="D212" t="str">
        <f t="shared" si="7"/>
        <v/>
      </c>
    </row>
    <row r="213" spans="1:4">
      <c r="A213">
        <v>2010.5</v>
      </c>
      <c r="B213">
        <v>-0.62</v>
      </c>
      <c r="C213">
        <f t="shared" si="6"/>
        <v>-6.9999999999999993E-2</v>
      </c>
      <c r="D213" t="str">
        <f t="shared" si="7"/>
        <v/>
      </c>
    </row>
    <row r="214" spans="1:4">
      <c r="A214">
        <v>2010.5833333333333</v>
      </c>
      <c r="B214">
        <v>-0.89</v>
      </c>
      <c r="C214">
        <f t="shared" si="6"/>
        <v>-0.55333333333333334</v>
      </c>
      <c r="D214" t="str">
        <f t="shared" si="7"/>
        <v/>
      </c>
    </row>
    <row r="215" spans="1:4">
      <c r="A215">
        <v>2010.6666666666667</v>
      </c>
      <c r="B215">
        <v>-1.33</v>
      </c>
      <c r="C215">
        <f t="shared" si="6"/>
        <v>-0.94666666666666666</v>
      </c>
      <c r="D215" t="str">
        <f t="shared" si="7"/>
        <v/>
      </c>
    </row>
    <row r="216" spans="1:4">
      <c r="A216">
        <v>2010.75</v>
      </c>
      <c r="B216">
        <v>-1.56</v>
      </c>
      <c r="C216">
        <f t="shared" si="6"/>
        <v>-1.26</v>
      </c>
      <c r="D216" t="str">
        <f t="shared" si="7"/>
        <v/>
      </c>
    </row>
    <row r="217" spans="1:4">
      <c r="A217">
        <v>2010.8333333333333</v>
      </c>
      <c r="B217">
        <v>-1.65</v>
      </c>
      <c r="C217">
        <f t="shared" si="6"/>
        <v>-1.5133333333333334</v>
      </c>
      <c r="D217" t="str">
        <f t="shared" si="7"/>
        <v/>
      </c>
    </row>
    <row r="218" spans="1:4">
      <c r="A218">
        <v>2010.9166666666667</v>
      </c>
      <c r="B218">
        <v>-1.57</v>
      </c>
      <c r="C218">
        <f t="shared" si="6"/>
        <v>-1.5933333333333335</v>
      </c>
      <c r="D218" t="str">
        <f t="shared" si="7"/>
        <v>La Nina</v>
      </c>
    </row>
    <row r="219" spans="1:4">
      <c r="A219">
        <v>2011</v>
      </c>
      <c r="B219">
        <v>-1.63</v>
      </c>
      <c r="C219">
        <f t="shared" si="6"/>
        <v>-1.6166666666666665</v>
      </c>
      <c r="D219" t="str">
        <f t="shared" si="7"/>
        <v>La Nina</v>
      </c>
    </row>
    <row r="220" spans="1:4">
      <c r="A220">
        <v>2011.0833333333333</v>
      </c>
      <c r="B220">
        <v>-1.7</v>
      </c>
      <c r="C220">
        <f t="shared" si="6"/>
        <v>-1.6333333333333335</v>
      </c>
      <c r="D220" t="str">
        <f t="shared" si="7"/>
        <v>La Nina</v>
      </c>
    </row>
    <row r="221" spans="1:4">
      <c r="A221">
        <v>2011.1666666666667</v>
      </c>
      <c r="B221">
        <v>-1.26</v>
      </c>
      <c r="C221">
        <f t="shared" si="6"/>
        <v>-1.53</v>
      </c>
      <c r="D221" t="str">
        <f t="shared" si="7"/>
        <v>La Nina</v>
      </c>
    </row>
    <row r="222" spans="1:4">
      <c r="A222">
        <v>2011.25</v>
      </c>
      <c r="B222">
        <v>-0.98</v>
      </c>
      <c r="C222">
        <f t="shared" si="6"/>
        <v>-1.3133333333333332</v>
      </c>
      <c r="D222" t="str">
        <f t="shared" si="7"/>
        <v>La Nina</v>
      </c>
    </row>
    <row r="223" spans="1:4">
      <c r="A223">
        <v>2011.3333333333333</v>
      </c>
      <c r="B223">
        <v>-0.74</v>
      </c>
      <c r="C223">
        <f t="shared" si="6"/>
        <v>-0.99333333333333351</v>
      </c>
      <c r="D223" t="str">
        <f t="shared" si="7"/>
        <v>La Nina</v>
      </c>
    </row>
    <row r="224" spans="1:4">
      <c r="A224">
        <v>2011.4166666666667</v>
      </c>
      <c r="B224">
        <v>-0.53</v>
      </c>
      <c r="C224">
        <f t="shared" si="6"/>
        <v>-0.75</v>
      </c>
      <c r="D224" t="str">
        <f t="shared" si="7"/>
        <v>La Nina</v>
      </c>
    </row>
    <row r="225" spans="1:4">
      <c r="A225">
        <v>2011.5</v>
      </c>
      <c r="B225">
        <v>-0.25</v>
      </c>
      <c r="C225">
        <f t="shared" si="6"/>
        <v>-0.50666666666666671</v>
      </c>
      <c r="D225" t="str">
        <f t="shared" si="7"/>
        <v>La Nina</v>
      </c>
    </row>
    <row r="226" spans="1:4">
      <c r="A226">
        <v>2011.5833333333333</v>
      </c>
      <c r="B226">
        <v>-0.23</v>
      </c>
      <c r="C226">
        <f t="shared" si="6"/>
        <v>-0.33666666666666667</v>
      </c>
      <c r="D226" t="str">
        <f t="shared" si="7"/>
        <v/>
      </c>
    </row>
    <row r="227" spans="1:4">
      <c r="A227">
        <v>2011.6666666666667</v>
      </c>
      <c r="B227">
        <v>-0.66</v>
      </c>
      <c r="C227">
        <f t="shared" si="6"/>
        <v>-0.38000000000000006</v>
      </c>
      <c r="D227" t="str">
        <f t="shared" si="7"/>
        <v/>
      </c>
    </row>
    <row r="228" spans="1:4">
      <c r="A228">
        <v>2011.75</v>
      </c>
      <c r="B228">
        <v>-0.76</v>
      </c>
      <c r="C228">
        <f t="shared" si="6"/>
        <v>-0.54999999999999993</v>
      </c>
      <c r="D228" t="str">
        <f t="shared" si="7"/>
        <v/>
      </c>
    </row>
    <row r="229" spans="1:4">
      <c r="A229">
        <v>2011.8333333333333</v>
      </c>
      <c r="B229">
        <v>-0.93</v>
      </c>
      <c r="C229">
        <f t="shared" si="6"/>
        <v>-0.78333333333333333</v>
      </c>
      <c r="D229" t="str">
        <f t="shared" si="7"/>
        <v/>
      </c>
    </row>
    <row r="230" spans="1:4">
      <c r="A230">
        <v>2011.9166666666667</v>
      </c>
      <c r="B230">
        <v>-1.0900000000000001</v>
      </c>
      <c r="C230">
        <f t="shared" si="6"/>
        <v>-0.92666666666666675</v>
      </c>
      <c r="D230" t="str">
        <f t="shared" si="7"/>
        <v/>
      </c>
    </row>
    <row r="231" spans="1:4">
      <c r="A231">
        <v>2012</v>
      </c>
      <c r="B231">
        <v>-1.05</v>
      </c>
      <c r="C231">
        <f t="shared" si="6"/>
        <v>-1.0233333333333334</v>
      </c>
      <c r="D231" t="str">
        <f t="shared" si="7"/>
        <v/>
      </c>
    </row>
    <row r="232" spans="1:4">
      <c r="A232">
        <v>2012.0833333333333</v>
      </c>
      <c r="B232">
        <v>-0.93</v>
      </c>
      <c r="C232">
        <f t="shared" si="6"/>
        <v>-1.0233333333333334</v>
      </c>
      <c r="D232" t="str">
        <f t="shared" si="7"/>
        <v>La Nina</v>
      </c>
    </row>
    <row r="233" spans="1:4">
      <c r="A233">
        <v>2012.1666666666667</v>
      </c>
      <c r="B233">
        <v>-0.61</v>
      </c>
      <c r="C233">
        <f t="shared" si="6"/>
        <v>-0.86333333333333329</v>
      </c>
      <c r="D233" t="str">
        <f t="shared" si="7"/>
        <v>La Nina</v>
      </c>
    </row>
    <row r="234" spans="1:4">
      <c r="A234">
        <v>2012.25</v>
      </c>
      <c r="B234">
        <v>-0.48</v>
      </c>
      <c r="C234">
        <f t="shared" si="6"/>
        <v>-0.67333333333333334</v>
      </c>
      <c r="D234" t="str">
        <f t="shared" si="7"/>
        <v>La Nina</v>
      </c>
    </row>
    <row r="235" spans="1:4">
      <c r="A235">
        <v>2012.3333333333333</v>
      </c>
      <c r="B235">
        <v>-0.28999999999999998</v>
      </c>
      <c r="C235">
        <f t="shared" si="6"/>
        <v>-0.45999999999999996</v>
      </c>
      <c r="D235" t="str">
        <f t="shared" si="7"/>
        <v/>
      </c>
    </row>
    <row r="236" spans="1:4">
      <c r="A236">
        <v>2012.4166666666667</v>
      </c>
      <c r="B236">
        <v>-0.18</v>
      </c>
      <c r="C236">
        <f t="shared" si="6"/>
        <v>-0.31666666666666665</v>
      </c>
      <c r="D236" t="str">
        <f t="shared" si="7"/>
        <v/>
      </c>
    </row>
    <row r="237" spans="1:4">
      <c r="A237">
        <v>2012.5</v>
      </c>
      <c r="B237">
        <v>0.14000000000000001</v>
      </c>
      <c r="C237">
        <f t="shared" si="6"/>
        <v>-0.10999999999999999</v>
      </c>
      <c r="D237" t="str">
        <f t="shared" si="7"/>
        <v/>
      </c>
    </row>
    <row r="238" spans="1:4">
      <c r="A238">
        <v>2012.5833333333333</v>
      </c>
      <c r="B238">
        <v>0.44</v>
      </c>
      <c r="C238">
        <f t="shared" si="6"/>
        <v>0.13333333333333333</v>
      </c>
      <c r="D238" t="str">
        <f t="shared" si="7"/>
        <v/>
      </c>
    </row>
    <row r="239" spans="1:4">
      <c r="A239">
        <v>2012.6666666666667</v>
      </c>
      <c r="B239">
        <v>0.66</v>
      </c>
      <c r="C239">
        <f t="shared" si="6"/>
        <v>0.41333333333333339</v>
      </c>
      <c r="D239" t="str">
        <f t="shared" si="7"/>
        <v/>
      </c>
    </row>
    <row r="240" spans="1:4">
      <c r="A240">
        <v>2012.75</v>
      </c>
      <c r="B240">
        <v>0.44</v>
      </c>
      <c r="C240">
        <f t="shared" si="6"/>
        <v>0.51333333333333331</v>
      </c>
      <c r="D240" t="str">
        <f t="shared" si="7"/>
        <v/>
      </c>
    </row>
    <row r="241" spans="1:4">
      <c r="A241">
        <v>2012.8333333333333</v>
      </c>
      <c r="B241">
        <v>0.23</v>
      </c>
      <c r="C241">
        <f t="shared" si="6"/>
        <v>0.44333333333333336</v>
      </c>
      <c r="D241" t="str">
        <f t="shared" si="7"/>
        <v/>
      </c>
    </row>
    <row r="242" spans="1:4">
      <c r="A242">
        <v>2012.9166666666667</v>
      </c>
      <c r="B242">
        <v>0.33</v>
      </c>
      <c r="C242">
        <f t="shared" si="6"/>
        <v>0.33333333333333331</v>
      </c>
      <c r="D242" t="str">
        <f t="shared" si="7"/>
        <v/>
      </c>
    </row>
    <row r="243" spans="1:4">
      <c r="A243">
        <v>2013</v>
      </c>
      <c r="B243">
        <v>-0.13</v>
      </c>
      <c r="C243">
        <f t="shared" si="6"/>
        <v>0.14333333333333334</v>
      </c>
      <c r="D243" t="str">
        <f t="shared" si="7"/>
        <v/>
      </c>
    </row>
    <row r="244" spans="1:4">
      <c r="A244">
        <v>2013.0833333333333</v>
      </c>
      <c r="B244">
        <v>-0.42</v>
      </c>
      <c r="C244">
        <f t="shared" si="6"/>
        <v>-7.333333333333332E-2</v>
      </c>
      <c r="D244" t="str">
        <f t="shared" si="7"/>
        <v/>
      </c>
    </row>
    <row r="245" spans="1:4">
      <c r="A245">
        <v>2013.1666666666667</v>
      </c>
      <c r="B245">
        <v>-0.4</v>
      </c>
      <c r="C245">
        <f t="shared" si="6"/>
        <v>-0.31666666666666671</v>
      </c>
      <c r="D245" t="str">
        <f t="shared" si="7"/>
        <v/>
      </c>
    </row>
    <row r="246" spans="1:4">
      <c r="A246">
        <v>2013.25</v>
      </c>
      <c r="B246">
        <v>-0.14000000000000001</v>
      </c>
      <c r="C246">
        <f t="shared" si="6"/>
        <v>-0.32</v>
      </c>
      <c r="D246" t="str">
        <f t="shared" si="7"/>
        <v/>
      </c>
    </row>
    <row r="247" spans="1:4">
      <c r="A247">
        <v>2013.3333333333333</v>
      </c>
      <c r="B247">
        <v>-0.08</v>
      </c>
      <c r="C247">
        <f t="shared" si="6"/>
        <v>-0.20666666666666667</v>
      </c>
      <c r="D247" t="str">
        <f t="shared" si="7"/>
        <v/>
      </c>
    </row>
    <row r="248" spans="1:4">
      <c r="A248">
        <v>2013.4166666666667</v>
      </c>
      <c r="B248">
        <v>-0.28000000000000003</v>
      </c>
      <c r="C248">
        <f t="shared" si="6"/>
        <v>-0.16666666666666666</v>
      </c>
      <c r="D248" t="str">
        <f t="shared" si="7"/>
        <v/>
      </c>
    </row>
    <row r="249" spans="1:4">
      <c r="A249">
        <v>2013.5</v>
      </c>
      <c r="B249">
        <v>-0.33</v>
      </c>
      <c r="C249">
        <f t="shared" si="6"/>
        <v>-0.23</v>
      </c>
      <c r="D249" t="str">
        <f t="shared" si="7"/>
        <v/>
      </c>
    </row>
    <row r="250" spans="1:4">
      <c r="A250">
        <v>2013.5833333333333</v>
      </c>
      <c r="B250">
        <v>-0.28000000000000003</v>
      </c>
      <c r="C250">
        <f t="shared" si="6"/>
        <v>-0.29666666666666669</v>
      </c>
      <c r="D250" t="str">
        <f t="shared" si="7"/>
        <v/>
      </c>
    </row>
    <row r="251" spans="1:4">
      <c r="A251">
        <v>2013.6666666666667</v>
      </c>
      <c r="B251">
        <v>-0.28999999999999998</v>
      </c>
      <c r="C251">
        <f t="shared" si="6"/>
        <v>-0.30000000000000004</v>
      </c>
      <c r="D251" t="str">
        <f t="shared" si="7"/>
        <v/>
      </c>
    </row>
    <row r="252" spans="1:4">
      <c r="A252">
        <v>2013.75</v>
      </c>
      <c r="B252">
        <v>-0.09</v>
      </c>
      <c r="C252">
        <f t="shared" si="6"/>
        <v>-0.22</v>
      </c>
      <c r="D252" t="str">
        <f t="shared" si="7"/>
        <v/>
      </c>
    </row>
    <row r="253" spans="1:4">
      <c r="A253">
        <v>2013.8333333333333</v>
      </c>
      <c r="B253">
        <v>-0.24</v>
      </c>
      <c r="C253">
        <f t="shared" si="6"/>
        <v>-0.20666666666666667</v>
      </c>
      <c r="D253" t="str">
        <f t="shared" si="7"/>
        <v/>
      </c>
    </row>
    <row r="254" spans="1:4">
      <c r="A254">
        <v>2013.9166666666667</v>
      </c>
      <c r="B254">
        <v>-0.02</v>
      </c>
      <c r="C254">
        <f t="shared" si="6"/>
        <v>-0.11666666666666665</v>
      </c>
      <c r="D254" t="str">
        <f t="shared" si="7"/>
        <v/>
      </c>
    </row>
    <row r="255" spans="1:4">
      <c r="A255">
        <v>2014</v>
      </c>
      <c r="B255">
        <v>-0.09</v>
      </c>
      <c r="C255">
        <f t="shared" si="6"/>
        <v>-0.11666666666666665</v>
      </c>
      <c r="D255" t="str">
        <f t="shared" si="7"/>
        <v/>
      </c>
    </row>
    <row r="256" spans="1:4">
      <c r="A256">
        <v>2014.0833333333333</v>
      </c>
      <c r="B256">
        <v>-0.42</v>
      </c>
      <c r="C256">
        <f t="shared" si="6"/>
        <v>-0.17666666666666667</v>
      </c>
      <c r="D256" t="str">
        <f t="shared" si="7"/>
        <v/>
      </c>
    </row>
    <row r="257" spans="1:4">
      <c r="A257">
        <v>2014.1666666666667</v>
      </c>
      <c r="B257">
        <v>-0.45</v>
      </c>
      <c r="C257">
        <f t="shared" si="6"/>
        <v>-0.32</v>
      </c>
      <c r="D257" t="str">
        <f t="shared" si="7"/>
        <v/>
      </c>
    </row>
    <row r="258" spans="1:4">
      <c r="A258">
        <v>2014.25</v>
      </c>
      <c r="B258">
        <v>-7.0000000000000007E-2</v>
      </c>
      <c r="C258">
        <f t="shared" si="6"/>
        <v>-0.3133333333333333</v>
      </c>
      <c r="D258" t="str">
        <f t="shared" si="7"/>
        <v/>
      </c>
    </row>
    <row r="259" spans="1:4">
      <c r="A259">
        <v>2014.3333333333333</v>
      </c>
      <c r="B259">
        <v>0.28000000000000003</v>
      </c>
      <c r="C259">
        <f t="shared" si="6"/>
        <v>-0.08</v>
      </c>
      <c r="D259" t="str">
        <f t="shared" si="7"/>
        <v/>
      </c>
    </row>
    <row r="260" spans="1:4">
      <c r="A260">
        <v>2014.4166666666667</v>
      </c>
      <c r="B260">
        <v>0.45</v>
      </c>
      <c r="C260">
        <f t="shared" si="6"/>
        <v>0.22</v>
      </c>
      <c r="D260" t="str">
        <f t="shared" si="7"/>
        <v/>
      </c>
    </row>
    <row r="261" spans="1:4">
      <c r="A261">
        <v>2014.5</v>
      </c>
      <c r="B261">
        <v>0.48</v>
      </c>
      <c r="C261">
        <f t="shared" si="6"/>
        <v>0.40333333333333332</v>
      </c>
      <c r="D261" t="str">
        <f t="shared" si="7"/>
        <v/>
      </c>
    </row>
    <row r="262" spans="1:4">
      <c r="A262">
        <v>2014.5833333333333</v>
      </c>
      <c r="B262">
        <v>0.13</v>
      </c>
      <c r="C262">
        <f t="shared" si="6"/>
        <v>0.35333333333333333</v>
      </c>
      <c r="D262" t="str">
        <f t="shared" si="7"/>
        <v/>
      </c>
    </row>
    <row r="263" spans="1:4">
      <c r="A263">
        <v>2014.6666666666667</v>
      </c>
      <c r="B263">
        <v>0.14000000000000001</v>
      </c>
      <c r="C263">
        <f t="shared" ref="C263:C326" si="8">AVERAGE(B261:B263)</f>
        <v>0.25</v>
      </c>
      <c r="D263" t="str">
        <f t="shared" si="7"/>
        <v/>
      </c>
    </row>
    <row r="264" spans="1:4">
      <c r="A264">
        <v>2014.75</v>
      </c>
      <c r="B264">
        <v>0.37</v>
      </c>
      <c r="C264">
        <f t="shared" si="8"/>
        <v>0.21333333333333335</v>
      </c>
      <c r="D264" t="str">
        <f t="shared" si="7"/>
        <v/>
      </c>
    </row>
    <row r="265" spans="1:4">
      <c r="A265">
        <v>2014.8333333333333</v>
      </c>
      <c r="B265">
        <v>0.48</v>
      </c>
      <c r="C265">
        <f t="shared" si="8"/>
        <v>0.33</v>
      </c>
      <c r="D265" t="str">
        <f t="shared" si="7"/>
        <v/>
      </c>
    </row>
    <row r="266" spans="1:4">
      <c r="A266">
        <v>2014.9166666666667</v>
      </c>
      <c r="B266">
        <v>0.89</v>
      </c>
      <c r="C266">
        <f t="shared" si="8"/>
        <v>0.57999999999999996</v>
      </c>
      <c r="D266" t="str">
        <f t="shared" si="7"/>
        <v/>
      </c>
    </row>
    <row r="267" spans="1:4">
      <c r="A267">
        <v>2015</v>
      </c>
      <c r="B267">
        <v>0.77</v>
      </c>
      <c r="C267">
        <f t="shared" si="8"/>
        <v>0.71333333333333337</v>
      </c>
      <c r="D267" t="str">
        <f t="shared" ref="D267:D330" si="9">IF(AND(C263&gt;0.5,C264&gt;0.5,C265&gt;0.5,C266&gt;0.5,C267&gt;0.5),"El Nino",IF(AND(C263&lt;-0.5,C264&lt;-0.5,C265&lt;-0.5,C266&lt;-0.5,C267&lt;-0.5),"La Nina",""))</f>
        <v/>
      </c>
    </row>
    <row r="268" spans="1:4">
      <c r="A268">
        <v>2015.0833333333333</v>
      </c>
      <c r="B268">
        <v>0.59</v>
      </c>
      <c r="C268">
        <f t="shared" si="8"/>
        <v>0.75</v>
      </c>
      <c r="D268" t="str">
        <f t="shared" si="9"/>
        <v/>
      </c>
    </row>
    <row r="269" spans="1:4">
      <c r="A269">
        <v>2015.1666666666667</v>
      </c>
      <c r="B269">
        <v>0.56999999999999995</v>
      </c>
      <c r="C269">
        <f t="shared" si="8"/>
        <v>0.6433333333333332</v>
      </c>
      <c r="D269" t="str">
        <f t="shared" si="9"/>
        <v/>
      </c>
    </row>
    <row r="270" spans="1:4">
      <c r="A270">
        <v>2015.25</v>
      </c>
      <c r="B270">
        <v>0.48</v>
      </c>
      <c r="C270">
        <f t="shared" si="8"/>
        <v>0.54666666666666663</v>
      </c>
      <c r="D270" t="str">
        <f t="shared" si="9"/>
        <v>El Nino</v>
      </c>
    </row>
    <row r="271" spans="1:4">
      <c r="A271">
        <v>2015.3333333333333</v>
      </c>
      <c r="B271">
        <v>0.9</v>
      </c>
      <c r="C271">
        <f t="shared" si="8"/>
        <v>0.64999999999999991</v>
      </c>
      <c r="D271" t="str">
        <f t="shared" si="9"/>
        <v>El Nino</v>
      </c>
    </row>
    <row r="272" spans="1:4">
      <c r="A272">
        <v>2015.4166666666667</v>
      </c>
      <c r="B272">
        <v>1.04</v>
      </c>
      <c r="C272">
        <f t="shared" si="8"/>
        <v>0.80666666666666664</v>
      </c>
      <c r="D272" t="str">
        <f t="shared" si="9"/>
        <v>El Nino</v>
      </c>
    </row>
    <row r="273" spans="1:4">
      <c r="A273">
        <v>2015.5</v>
      </c>
      <c r="B273">
        <v>1.28</v>
      </c>
      <c r="C273">
        <f t="shared" si="8"/>
        <v>1.0733333333333333</v>
      </c>
      <c r="D273" t="str">
        <f t="shared" si="9"/>
        <v>El Nino</v>
      </c>
    </row>
    <row r="274" spans="1:4">
      <c r="A274">
        <v>2015.5833333333333</v>
      </c>
      <c r="B274">
        <v>1.56</v>
      </c>
      <c r="C274">
        <f t="shared" si="8"/>
        <v>1.2933333333333334</v>
      </c>
      <c r="D274" t="str">
        <f t="shared" si="9"/>
        <v>El Nino</v>
      </c>
    </row>
    <row r="275" spans="1:4">
      <c r="A275">
        <v>2015.6666666666667</v>
      </c>
      <c r="B275">
        <v>1.87</v>
      </c>
      <c r="C275">
        <f t="shared" si="8"/>
        <v>1.57</v>
      </c>
      <c r="D275" t="str">
        <f t="shared" si="9"/>
        <v>El Nino</v>
      </c>
    </row>
    <row r="276" spans="1:4">
      <c r="A276">
        <v>2015.75</v>
      </c>
      <c r="B276">
        <v>2.0099999999999998</v>
      </c>
      <c r="C276">
        <f t="shared" si="8"/>
        <v>1.8133333333333332</v>
      </c>
      <c r="D276" t="str">
        <f t="shared" si="9"/>
        <v>El Nino</v>
      </c>
    </row>
    <row r="277" spans="1:4">
      <c r="A277">
        <v>2015.8333333333333</v>
      </c>
      <c r="B277">
        <v>2.21</v>
      </c>
      <c r="C277">
        <f t="shared" si="8"/>
        <v>2.0299999999999998</v>
      </c>
      <c r="D277" t="str">
        <f t="shared" si="9"/>
        <v>El Nino</v>
      </c>
    </row>
    <row r="278" spans="1:4">
      <c r="A278">
        <v>2015.9166666666667</v>
      </c>
      <c r="B278">
        <v>2.57</v>
      </c>
      <c r="C278">
        <f t="shared" si="8"/>
        <v>2.2633333333333332</v>
      </c>
      <c r="D278" t="str">
        <f t="shared" si="9"/>
        <v>El Nino</v>
      </c>
    </row>
    <row r="279" spans="1:4">
      <c r="A279">
        <v>2016</v>
      </c>
      <c r="B279">
        <v>2.56</v>
      </c>
      <c r="C279">
        <f t="shared" si="8"/>
        <v>2.4466666666666668</v>
      </c>
      <c r="D279" t="str">
        <f t="shared" si="9"/>
        <v>El Nino</v>
      </c>
    </row>
    <row r="280" spans="1:4">
      <c r="A280">
        <v>2016.0833333333333</v>
      </c>
      <c r="B280">
        <v>2.56</v>
      </c>
      <c r="C280">
        <f t="shared" si="8"/>
        <v>2.563333333333333</v>
      </c>
      <c r="D280" t="str">
        <f t="shared" si="9"/>
        <v>El Nino</v>
      </c>
    </row>
    <row r="281" spans="1:4">
      <c r="A281">
        <v>2016.1666666666667</v>
      </c>
      <c r="B281">
        <v>2.11</v>
      </c>
      <c r="C281">
        <f t="shared" si="8"/>
        <v>2.41</v>
      </c>
      <c r="D281" t="str">
        <f t="shared" si="9"/>
        <v>El Nino</v>
      </c>
    </row>
    <row r="282" spans="1:4">
      <c r="A282">
        <v>2016.25</v>
      </c>
      <c r="B282">
        <v>1.6</v>
      </c>
      <c r="C282">
        <f t="shared" si="8"/>
        <v>2.09</v>
      </c>
      <c r="D282" t="str">
        <f t="shared" si="9"/>
        <v>El Nino</v>
      </c>
    </row>
    <row r="283" spans="1:4">
      <c r="A283">
        <v>2016.3333333333333</v>
      </c>
      <c r="B283">
        <v>1.05</v>
      </c>
      <c r="C283">
        <f t="shared" si="8"/>
        <v>1.5866666666666667</v>
      </c>
      <c r="D283" t="str">
        <f t="shared" si="9"/>
        <v>El Nino</v>
      </c>
    </row>
    <row r="284" spans="1:4">
      <c r="A284">
        <v>2016.4166666666667</v>
      </c>
      <c r="B284">
        <v>0.45</v>
      </c>
      <c r="C284">
        <f t="shared" si="8"/>
        <v>1.0333333333333334</v>
      </c>
      <c r="D284" t="str">
        <f t="shared" si="9"/>
        <v>El Nino</v>
      </c>
    </row>
    <row r="285" spans="1:4">
      <c r="A285">
        <v>2016.5</v>
      </c>
      <c r="B285">
        <v>0.06</v>
      </c>
      <c r="C285">
        <f t="shared" si="8"/>
        <v>0.52</v>
      </c>
      <c r="D285" t="str">
        <f t="shared" si="9"/>
        <v>El Nino</v>
      </c>
    </row>
    <row r="286" spans="1:4">
      <c r="A286">
        <v>2016.5833333333333</v>
      </c>
      <c r="B286">
        <v>-0.25</v>
      </c>
      <c r="C286">
        <f t="shared" si="8"/>
        <v>8.666666666666667E-2</v>
      </c>
      <c r="D286" t="str">
        <f t="shared" si="9"/>
        <v/>
      </c>
    </row>
    <row r="287" spans="1:4">
      <c r="A287">
        <v>2016.6666666666667</v>
      </c>
      <c r="B287">
        <v>-0.48</v>
      </c>
      <c r="C287">
        <f t="shared" si="8"/>
        <v>-0.2233333333333333</v>
      </c>
      <c r="D287" t="str">
        <f t="shared" si="9"/>
        <v/>
      </c>
    </row>
    <row r="288" spans="1:4">
      <c r="A288">
        <v>2016.75</v>
      </c>
      <c r="B288">
        <v>-0.46</v>
      </c>
      <c r="C288">
        <f t="shared" si="8"/>
        <v>-0.39666666666666667</v>
      </c>
      <c r="D288" t="str">
        <f t="shared" si="9"/>
        <v/>
      </c>
    </row>
    <row r="289" spans="1:4">
      <c r="A289">
        <v>2016.8333333333333</v>
      </c>
      <c r="B289">
        <v>-0.75</v>
      </c>
      <c r="C289">
        <f t="shared" si="8"/>
        <v>-0.56333333333333335</v>
      </c>
      <c r="D289" t="str">
        <f t="shared" si="9"/>
        <v/>
      </c>
    </row>
    <row r="290" spans="1:4">
      <c r="A290">
        <v>2016.9166666666667</v>
      </c>
      <c r="B290">
        <v>-0.63</v>
      </c>
      <c r="C290">
        <f t="shared" si="8"/>
        <v>-0.61333333333333329</v>
      </c>
      <c r="D290" t="str">
        <f t="shared" si="9"/>
        <v/>
      </c>
    </row>
    <row r="291" spans="1:4">
      <c r="A291">
        <v>2017</v>
      </c>
      <c r="B291">
        <v>-0.51</v>
      </c>
      <c r="C291">
        <f t="shared" si="8"/>
        <v>-0.63</v>
      </c>
      <c r="D291" t="str">
        <f t="shared" si="9"/>
        <v/>
      </c>
    </row>
    <row r="292" spans="1:4">
      <c r="A292">
        <v>2017.0833333333333</v>
      </c>
      <c r="B292">
        <v>-0.34</v>
      </c>
      <c r="C292">
        <f t="shared" si="8"/>
        <v>-0.4933333333333334</v>
      </c>
      <c r="D292" t="str">
        <f t="shared" si="9"/>
        <v/>
      </c>
    </row>
    <row r="293" spans="1:4">
      <c r="A293">
        <v>2017.1666666666667</v>
      </c>
      <c r="B293">
        <v>-0.01</v>
      </c>
      <c r="C293">
        <f t="shared" si="8"/>
        <v>-0.28666666666666668</v>
      </c>
      <c r="D293" t="str">
        <f t="shared" si="9"/>
        <v/>
      </c>
    </row>
    <row r="294" spans="1:4">
      <c r="A294">
        <v>2017.25</v>
      </c>
      <c r="B294">
        <v>-0.09</v>
      </c>
      <c r="C294">
        <f t="shared" si="8"/>
        <v>-0.1466666666666667</v>
      </c>
      <c r="D294" t="str">
        <f t="shared" si="9"/>
        <v/>
      </c>
    </row>
    <row r="295" spans="1:4">
      <c r="A295">
        <v>2017.3333333333333</v>
      </c>
      <c r="B295">
        <v>0.22</v>
      </c>
      <c r="C295">
        <f t="shared" si="8"/>
        <v>0.04</v>
      </c>
      <c r="D295" t="str">
        <f t="shared" si="9"/>
        <v/>
      </c>
    </row>
    <row r="296" spans="1:4">
      <c r="A296">
        <v>2017.4166666666667</v>
      </c>
      <c r="B296">
        <v>0.3</v>
      </c>
      <c r="C296">
        <f t="shared" si="8"/>
        <v>0.14333333333333334</v>
      </c>
      <c r="D296" t="str">
        <f t="shared" si="9"/>
        <v/>
      </c>
    </row>
    <row r="297" spans="1:4">
      <c r="A297">
        <v>2017.5</v>
      </c>
      <c r="B297">
        <v>0.22</v>
      </c>
      <c r="C297">
        <f t="shared" si="8"/>
        <v>0.24666666666666667</v>
      </c>
      <c r="D297" t="str">
        <f t="shared" si="9"/>
        <v/>
      </c>
    </row>
    <row r="298" spans="1:4">
      <c r="A298">
        <v>2017.5833333333333</v>
      </c>
      <c r="B298">
        <v>0.22</v>
      </c>
      <c r="C298">
        <f t="shared" si="8"/>
        <v>0.24666666666666667</v>
      </c>
      <c r="D298" t="str">
        <f t="shared" si="9"/>
        <v/>
      </c>
    </row>
    <row r="299" spans="1:4">
      <c r="A299">
        <v>2017.6666666666667</v>
      </c>
      <c r="B299">
        <v>-0.18</v>
      </c>
      <c r="C299">
        <f t="shared" si="8"/>
        <v>8.666666666666667E-2</v>
      </c>
      <c r="D299" t="str">
        <f t="shared" si="9"/>
        <v/>
      </c>
    </row>
    <row r="300" spans="1:4">
      <c r="A300">
        <v>2017.75</v>
      </c>
      <c r="B300">
        <v>-0.56000000000000005</v>
      </c>
      <c r="C300">
        <f t="shared" si="8"/>
        <v>-0.17333333333333334</v>
      </c>
      <c r="D300" t="str">
        <f t="shared" si="9"/>
        <v/>
      </c>
    </row>
    <row r="301" spans="1:4">
      <c r="A301">
        <v>2017.8333333333333</v>
      </c>
      <c r="B301">
        <v>-0.52</v>
      </c>
      <c r="C301">
        <f t="shared" si="8"/>
        <v>-0.42</v>
      </c>
      <c r="D301" t="str">
        <f t="shared" si="9"/>
        <v/>
      </c>
    </row>
    <row r="302" spans="1:4">
      <c r="A302">
        <v>2017.9166666666667</v>
      </c>
      <c r="B302">
        <v>-0.84</v>
      </c>
      <c r="C302">
        <f t="shared" si="8"/>
        <v>-0.64</v>
      </c>
      <c r="D302" t="str">
        <f t="shared" si="9"/>
        <v/>
      </c>
    </row>
    <row r="303" spans="1:4">
      <c r="A303">
        <v>2018</v>
      </c>
      <c r="B303">
        <v>-0.85</v>
      </c>
      <c r="C303">
        <f t="shared" si="8"/>
        <v>-0.73666666666666669</v>
      </c>
      <c r="D303" t="str">
        <f t="shared" si="9"/>
        <v/>
      </c>
    </row>
    <row r="304" spans="1:4">
      <c r="A304">
        <v>2018.0833333333333</v>
      </c>
      <c r="B304">
        <v>-0.86</v>
      </c>
      <c r="C304">
        <f t="shared" si="8"/>
        <v>-0.85</v>
      </c>
      <c r="D304" t="str">
        <f t="shared" si="9"/>
        <v/>
      </c>
    </row>
    <row r="305" spans="1:4">
      <c r="A305">
        <v>2018.1666666666667</v>
      </c>
      <c r="B305">
        <v>-0.73</v>
      </c>
      <c r="C305">
        <f t="shared" si="8"/>
        <v>-0.81333333333333335</v>
      </c>
      <c r="D305" t="str">
        <f t="shared" si="9"/>
        <v/>
      </c>
    </row>
    <row r="306" spans="1:4">
      <c r="A306">
        <v>2018.25</v>
      </c>
      <c r="B306">
        <v>-0.73</v>
      </c>
      <c r="C306">
        <f t="shared" si="8"/>
        <v>-0.77333333333333332</v>
      </c>
      <c r="D306" t="str">
        <f t="shared" si="9"/>
        <v>La Nina</v>
      </c>
    </row>
    <row r="307" spans="1:4">
      <c r="A307">
        <v>2018.3333333333333</v>
      </c>
      <c r="B307">
        <v>-0.36</v>
      </c>
      <c r="C307">
        <f t="shared" si="8"/>
        <v>-0.60666666666666658</v>
      </c>
      <c r="D307" t="str">
        <f t="shared" si="9"/>
        <v>La Nina</v>
      </c>
    </row>
    <row r="308" spans="1:4">
      <c r="A308">
        <v>2018.4166666666667</v>
      </c>
      <c r="B308">
        <v>-0.12</v>
      </c>
      <c r="C308">
        <f t="shared" si="8"/>
        <v>-0.40333333333333332</v>
      </c>
      <c r="D308" t="str">
        <f t="shared" si="9"/>
        <v/>
      </c>
    </row>
    <row r="309" spans="1:4">
      <c r="A309">
        <v>2018.5</v>
      </c>
      <c r="B309">
        <v>0.12</v>
      </c>
      <c r="C309">
        <f t="shared" si="8"/>
        <v>-0.12</v>
      </c>
      <c r="D309" t="str">
        <f t="shared" si="9"/>
        <v/>
      </c>
    </row>
    <row r="310" spans="1:4">
      <c r="A310">
        <v>2018.5833333333333</v>
      </c>
      <c r="B310">
        <v>0.27</v>
      </c>
      <c r="C310">
        <f t="shared" si="8"/>
        <v>9.0000000000000011E-2</v>
      </c>
      <c r="D310" t="str">
        <f t="shared" si="9"/>
        <v/>
      </c>
    </row>
    <row r="311" spans="1:4">
      <c r="A311">
        <v>2018.6666666666667</v>
      </c>
      <c r="B311">
        <v>0.05</v>
      </c>
      <c r="C311">
        <f t="shared" si="8"/>
        <v>0.14666666666666667</v>
      </c>
      <c r="D311" t="str">
        <f t="shared" si="9"/>
        <v/>
      </c>
    </row>
    <row r="312" spans="1:4">
      <c r="A312">
        <v>2018.75</v>
      </c>
      <c r="B312">
        <v>0.3</v>
      </c>
      <c r="C312">
        <f t="shared" si="8"/>
        <v>0.20666666666666667</v>
      </c>
      <c r="D312" t="str">
        <f t="shared" si="9"/>
        <v/>
      </c>
    </row>
    <row r="313" spans="1:4">
      <c r="A313">
        <v>2018.8333333333333</v>
      </c>
      <c r="B313">
        <v>0.84</v>
      </c>
      <c r="C313">
        <f t="shared" si="8"/>
        <v>0.39666666666666667</v>
      </c>
      <c r="D313" t="str">
        <f t="shared" si="9"/>
        <v/>
      </c>
    </row>
    <row r="314" spans="1:4">
      <c r="A314">
        <v>2018.9166666666667</v>
      </c>
      <c r="B314">
        <v>1</v>
      </c>
      <c r="C314">
        <f t="shared" si="8"/>
        <v>0.71333333333333326</v>
      </c>
      <c r="D314" t="str">
        <f t="shared" si="9"/>
        <v/>
      </c>
    </row>
    <row r="315" spans="1:4">
      <c r="A315">
        <v>2019</v>
      </c>
      <c r="B315">
        <v>0.97</v>
      </c>
      <c r="C315">
        <f t="shared" si="8"/>
        <v>0.93666666666666654</v>
      </c>
      <c r="D315" t="str">
        <f t="shared" si="9"/>
        <v/>
      </c>
    </row>
    <row r="316" spans="1:4">
      <c r="A316">
        <v>2019.0833333333333</v>
      </c>
      <c r="B316">
        <v>0.51</v>
      </c>
      <c r="C316">
        <f t="shared" si="8"/>
        <v>0.82666666666666666</v>
      </c>
      <c r="D316" t="str">
        <f t="shared" si="9"/>
        <v/>
      </c>
    </row>
    <row r="317" spans="1:4">
      <c r="A317">
        <v>2019.1666666666667</v>
      </c>
      <c r="B317">
        <v>0.62</v>
      </c>
      <c r="C317">
        <f t="shared" si="8"/>
        <v>0.70000000000000007</v>
      </c>
      <c r="D317" t="str">
        <f t="shared" si="9"/>
        <v/>
      </c>
    </row>
    <row r="318" spans="1:4">
      <c r="A318">
        <v>2019.25</v>
      </c>
      <c r="B318">
        <v>0.81</v>
      </c>
      <c r="C318">
        <f t="shared" si="8"/>
        <v>0.64666666666666661</v>
      </c>
      <c r="D318" t="str">
        <f t="shared" si="9"/>
        <v>El Nino</v>
      </c>
    </row>
    <row r="319" spans="1:4">
      <c r="A319">
        <v>2019.3333333333333</v>
      </c>
      <c r="B319">
        <v>0.67</v>
      </c>
      <c r="C319">
        <f t="shared" si="8"/>
        <v>0.70000000000000007</v>
      </c>
      <c r="D319" t="str">
        <f t="shared" si="9"/>
        <v>El Nino</v>
      </c>
    </row>
    <row r="320" spans="1:4">
      <c r="A320">
        <v>2019.4166666666667</v>
      </c>
      <c r="B320">
        <v>0.61</v>
      </c>
      <c r="C320">
        <f t="shared" si="8"/>
        <v>0.69666666666666666</v>
      </c>
      <c r="D320" t="str">
        <f t="shared" si="9"/>
        <v>El Nino</v>
      </c>
    </row>
    <row r="321" spans="1:4">
      <c r="A321">
        <v>2019.5</v>
      </c>
      <c r="B321">
        <v>0.66</v>
      </c>
      <c r="C321">
        <f t="shared" si="8"/>
        <v>0.64666666666666661</v>
      </c>
      <c r="D321" t="str">
        <f t="shared" si="9"/>
        <v>El Nino</v>
      </c>
    </row>
    <row r="322" spans="1:4">
      <c r="A322">
        <v>2019.5833333333333</v>
      </c>
      <c r="B322">
        <v>0.41</v>
      </c>
      <c r="C322">
        <f t="shared" si="8"/>
        <v>0.55999999999999994</v>
      </c>
      <c r="D322" t="str">
        <f t="shared" si="9"/>
        <v>El Nino</v>
      </c>
    </row>
    <row r="323" spans="1:4">
      <c r="A323">
        <v>2019.6666666666667</v>
      </c>
      <c r="B323">
        <v>0.19</v>
      </c>
      <c r="C323">
        <f t="shared" si="8"/>
        <v>0.42</v>
      </c>
      <c r="D323" t="str">
        <f t="shared" si="9"/>
        <v/>
      </c>
    </row>
    <row r="324" spans="1:4">
      <c r="A324">
        <v>2019.75</v>
      </c>
      <c r="B324">
        <v>0.11</v>
      </c>
      <c r="C324">
        <f t="shared" si="8"/>
        <v>0.23666666666666666</v>
      </c>
      <c r="D324" t="str">
        <f t="shared" si="9"/>
        <v/>
      </c>
    </row>
    <row r="325" spans="1:4">
      <c r="A325">
        <v>2019.8333333333333</v>
      </c>
      <c r="B325">
        <v>0.55000000000000004</v>
      </c>
      <c r="C325">
        <f t="shared" si="8"/>
        <v>0.28333333333333338</v>
      </c>
      <c r="D325" t="str">
        <f t="shared" si="9"/>
        <v/>
      </c>
    </row>
    <row r="326" spans="1:4">
      <c r="A326">
        <v>2019.9166666666667</v>
      </c>
      <c r="B326">
        <v>0.74</v>
      </c>
      <c r="C326">
        <f t="shared" si="8"/>
        <v>0.46666666666666662</v>
      </c>
      <c r="D326" t="str">
        <f t="shared" si="9"/>
        <v/>
      </c>
    </row>
    <row r="327" spans="1:4">
      <c r="A327">
        <v>2020</v>
      </c>
      <c r="B327">
        <v>0.51</v>
      </c>
      <c r="C327">
        <f t="shared" ref="C327:C390" si="10">AVERAGE(B325:B327)</f>
        <v>0.6</v>
      </c>
      <c r="D327" t="str">
        <f t="shared" si="9"/>
        <v/>
      </c>
    </row>
    <row r="328" spans="1:4">
      <c r="A328">
        <v>2020.0833333333333</v>
      </c>
      <c r="B328">
        <v>0.64</v>
      </c>
      <c r="C328">
        <f t="shared" si="10"/>
        <v>0.63</v>
      </c>
      <c r="D328" t="str">
        <f t="shared" si="9"/>
        <v/>
      </c>
    </row>
    <row r="329" spans="1:4">
      <c r="A329">
        <v>2020.1666666666667</v>
      </c>
      <c r="B329">
        <v>0.48</v>
      </c>
      <c r="C329">
        <f t="shared" si="10"/>
        <v>0.54333333333333333</v>
      </c>
      <c r="D329" t="str">
        <f t="shared" si="9"/>
        <v/>
      </c>
    </row>
    <row r="330" spans="1:4">
      <c r="A330">
        <v>2020.25</v>
      </c>
      <c r="B330">
        <v>0.36</v>
      </c>
      <c r="C330">
        <f t="shared" si="10"/>
        <v>0.49333333333333335</v>
      </c>
      <c r="D330" t="str">
        <f t="shared" si="9"/>
        <v/>
      </c>
    </row>
    <row r="331" spans="1:4">
      <c r="A331">
        <v>2020.3333333333333</v>
      </c>
      <c r="B331">
        <v>0.49</v>
      </c>
      <c r="C331">
        <f t="shared" si="10"/>
        <v>0.44333333333333336</v>
      </c>
      <c r="D331" t="str">
        <f t="shared" ref="D331:D393" si="11">IF(AND(C327&gt;0.5,C328&gt;0.5,C329&gt;0.5,C330&gt;0.5,C331&gt;0.5),"El Nino",IF(AND(C327&lt;-0.5,C328&lt;-0.5,C329&lt;-0.5,C330&lt;-0.5,C331&lt;-0.5),"La Nina",""))</f>
        <v/>
      </c>
    </row>
    <row r="332" spans="1:4">
      <c r="A332">
        <v>2020.4166666666667</v>
      </c>
      <c r="B332">
        <v>-0.12</v>
      </c>
      <c r="C332">
        <f t="shared" si="10"/>
        <v>0.24333333333333332</v>
      </c>
      <c r="D332" t="str">
        <f t="shared" si="11"/>
        <v/>
      </c>
    </row>
    <row r="333" spans="1:4">
      <c r="A333">
        <v>2020.5</v>
      </c>
      <c r="B333">
        <v>-0.21</v>
      </c>
      <c r="C333">
        <f t="shared" si="10"/>
        <v>5.3333333333333337E-2</v>
      </c>
      <c r="D333" t="str">
        <f t="shared" si="11"/>
        <v/>
      </c>
    </row>
    <row r="334" spans="1:4">
      <c r="A334">
        <v>2020.5833333333333</v>
      </c>
      <c r="B334">
        <v>-0.04</v>
      </c>
      <c r="C334">
        <f t="shared" si="10"/>
        <v>-0.12333333333333331</v>
      </c>
      <c r="D334" t="str">
        <f t="shared" si="11"/>
        <v/>
      </c>
    </row>
    <row r="335" spans="1:4">
      <c r="A335">
        <v>2020.6666666666667</v>
      </c>
      <c r="B335">
        <v>-0.42</v>
      </c>
      <c r="C335">
        <f t="shared" si="10"/>
        <v>-0.2233333333333333</v>
      </c>
      <c r="D335" t="str">
        <f t="shared" si="11"/>
        <v/>
      </c>
    </row>
    <row r="336" spans="1:4">
      <c r="A336">
        <v>2020.75</v>
      </c>
      <c r="B336">
        <v>-0.66</v>
      </c>
      <c r="C336">
        <f t="shared" si="10"/>
        <v>-0.37333333333333335</v>
      </c>
      <c r="D336" t="str">
        <f t="shared" si="11"/>
        <v/>
      </c>
    </row>
    <row r="337" spans="1:4">
      <c r="A337">
        <v>2020.8333333333333</v>
      </c>
      <c r="B337">
        <v>-1.19</v>
      </c>
      <c r="C337">
        <f t="shared" si="10"/>
        <v>-0.75666666666666671</v>
      </c>
      <c r="D337" t="str">
        <f t="shared" si="11"/>
        <v/>
      </c>
    </row>
    <row r="338" spans="1:4">
      <c r="A338">
        <v>2020.9166666666667</v>
      </c>
      <c r="B338">
        <v>-1.01</v>
      </c>
      <c r="C338">
        <f t="shared" si="10"/>
        <v>-0.95333333333333348</v>
      </c>
      <c r="D338" t="str">
        <f t="shared" si="11"/>
        <v/>
      </c>
    </row>
    <row r="339" spans="1:4">
      <c r="A339">
        <v>2021</v>
      </c>
      <c r="B339">
        <v>-0.98</v>
      </c>
      <c r="C339">
        <f t="shared" si="10"/>
        <v>-1.06</v>
      </c>
      <c r="D339" t="str">
        <f t="shared" si="11"/>
        <v/>
      </c>
    </row>
    <row r="340" spans="1:4">
      <c r="A340">
        <v>2021.0833333333333</v>
      </c>
      <c r="B340">
        <v>-1.04</v>
      </c>
      <c r="C340">
        <f t="shared" si="10"/>
        <v>-1.01</v>
      </c>
      <c r="D340" t="str">
        <f t="shared" si="11"/>
        <v/>
      </c>
    </row>
    <row r="341" spans="1:4">
      <c r="A341">
        <v>2021.1666666666667</v>
      </c>
      <c r="B341">
        <v>-0.94</v>
      </c>
      <c r="C341">
        <f t="shared" si="10"/>
        <v>-0.98666666666666669</v>
      </c>
      <c r="D341" t="str">
        <f t="shared" si="11"/>
        <v>La Nina</v>
      </c>
    </row>
    <row r="342" spans="1:4">
      <c r="A342">
        <v>2021.25</v>
      </c>
      <c r="B342">
        <v>-0.72</v>
      </c>
      <c r="C342">
        <f t="shared" si="10"/>
        <v>-0.9</v>
      </c>
      <c r="D342" t="str">
        <f t="shared" si="11"/>
        <v>La Nina</v>
      </c>
    </row>
    <row r="343" spans="1:4">
      <c r="A343">
        <v>2021.3333333333333</v>
      </c>
      <c r="B343">
        <v>-0.55000000000000004</v>
      </c>
      <c r="C343">
        <f t="shared" si="10"/>
        <v>-0.73666666666666669</v>
      </c>
      <c r="D343" t="str">
        <f t="shared" si="11"/>
        <v>La Nina</v>
      </c>
    </row>
    <row r="344" spans="1:4">
      <c r="A344">
        <v>2021.4166666666667</v>
      </c>
      <c r="B344">
        <v>-0.41</v>
      </c>
      <c r="C344">
        <f t="shared" si="10"/>
        <v>-0.55999999999999994</v>
      </c>
      <c r="D344" t="str">
        <f t="shared" si="11"/>
        <v>La Nina</v>
      </c>
    </row>
    <row r="345" spans="1:4">
      <c r="A345">
        <v>2021.5</v>
      </c>
      <c r="B345">
        <v>-0.06</v>
      </c>
      <c r="C345">
        <f t="shared" si="10"/>
        <v>-0.34</v>
      </c>
      <c r="D345" t="str">
        <f t="shared" si="11"/>
        <v/>
      </c>
    </row>
    <row r="346" spans="1:4">
      <c r="A346">
        <v>2021.5833333333333</v>
      </c>
      <c r="B346">
        <v>-0.2</v>
      </c>
      <c r="C346">
        <f t="shared" si="10"/>
        <v>-0.2233333333333333</v>
      </c>
      <c r="D346" t="str">
        <f t="shared" si="11"/>
        <v/>
      </c>
    </row>
    <row r="347" spans="1:4">
      <c r="A347">
        <v>2021.6666666666667</v>
      </c>
      <c r="B347">
        <v>-0.38</v>
      </c>
      <c r="C347">
        <f t="shared" si="10"/>
        <v>-0.21333333333333335</v>
      </c>
      <c r="D347" t="str">
        <f t="shared" si="11"/>
        <v/>
      </c>
    </row>
    <row r="348" spans="1:4">
      <c r="A348">
        <v>2021.75</v>
      </c>
      <c r="B348">
        <v>-0.5</v>
      </c>
      <c r="C348">
        <f t="shared" si="10"/>
        <v>-0.36000000000000004</v>
      </c>
      <c r="D348" t="str">
        <f t="shared" si="11"/>
        <v/>
      </c>
    </row>
    <row r="349" spans="1:4">
      <c r="A349">
        <v>2021.8333333333333</v>
      </c>
      <c r="B349">
        <v>-0.78</v>
      </c>
      <c r="C349">
        <f t="shared" si="10"/>
        <v>-0.55333333333333334</v>
      </c>
      <c r="D349" t="str">
        <f t="shared" si="11"/>
        <v/>
      </c>
    </row>
    <row r="350" spans="1:4">
      <c r="A350">
        <v>2021.9166666666667</v>
      </c>
      <c r="B350">
        <v>-0.88</v>
      </c>
      <c r="C350">
        <f t="shared" si="10"/>
        <v>-0.72000000000000008</v>
      </c>
      <c r="D350" t="str">
        <f t="shared" si="11"/>
        <v/>
      </c>
    </row>
    <row r="351" spans="1:4">
      <c r="A351">
        <v>2022</v>
      </c>
      <c r="B351">
        <v>-1.07</v>
      </c>
      <c r="C351">
        <f t="shared" si="10"/>
        <v>-0.91000000000000014</v>
      </c>
      <c r="D351" t="str">
        <f t="shared" si="11"/>
        <v/>
      </c>
    </row>
    <row r="352" spans="1:4">
      <c r="A352">
        <v>2022.0833333333333</v>
      </c>
      <c r="B352">
        <v>-0.77</v>
      </c>
      <c r="C352">
        <f t="shared" si="10"/>
        <v>-0.90666666666666673</v>
      </c>
      <c r="D352" t="str">
        <f t="shared" si="11"/>
        <v/>
      </c>
    </row>
    <row r="353" spans="1:4">
      <c r="A353">
        <v>2022.1666666666667</v>
      </c>
      <c r="B353">
        <v>-0.68</v>
      </c>
      <c r="C353">
        <f t="shared" si="10"/>
        <v>-0.84</v>
      </c>
      <c r="D353" t="str">
        <f t="shared" si="11"/>
        <v>La Nina</v>
      </c>
    </row>
    <row r="354" spans="1:4">
      <c r="A354">
        <v>2022.25</v>
      </c>
      <c r="B354">
        <v>-0.84</v>
      </c>
      <c r="C354">
        <f t="shared" si="10"/>
        <v>-0.76333333333333331</v>
      </c>
      <c r="D354" t="str">
        <f t="shared" si="11"/>
        <v>La Nina</v>
      </c>
    </row>
    <row r="355" spans="1:4">
      <c r="A355">
        <v>2022.3333333333333</v>
      </c>
      <c r="B355">
        <v>-0.9</v>
      </c>
      <c r="C355">
        <f t="shared" si="10"/>
        <v>-0.80666666666666664</v>
      </c>
      <c r="D355" t="str">
        <f t="shared" si="11"/>
        <v>La Nina</v>
      </c>
    </row>
    <row r="356" spans="1:4">
      <c r="A356">
        <v>2022.4166666666667</v>
      </c>
      <c r="B356">
        <v>-1.02</v>
      </c>
      <c r="C356">
        <f t="shared" si="10"/>
        <v>-0.91999999999999993</v>
      </c>
      <c r="D356" t="str">
        <f t="shared" si="11"/>
        <v>La Nina</v>
      </c>
    </row>
    <row r="357" spans="1:4">
      <c r="A357">
        <v>2022.5</v>
      </c>
      <c r="B357">
        <v>-0.77</v>
      </c>
      <c r="C357">
        <f t="shared" si="10"/>
        <v>-0.89666666666666661</v>
      </c>
      <c r="D357" t="str">
        <f t="shared" si="11"/>
        <v>La Nina</v>
      </c>
    </row>
    <row r="358" spans="1:4">
      <c r="A358">
        <v>2022.5833333333333</v>
      </c>
      <c r="B358">
        <v>-0.56000000000000005</v>
      </c>
      <c r="C358">
        <f t="shared" si="10"/>
        <v>-0.78333333333333333</v>
      </c>
      <c r="D358" t="str">
        <f t="shared" si="11"/>
        <v>La Nina</v>
      </c>
    </row>
    <row r="359" spans="1:4">
      <c r="A359">
        <v>2022.6666666666667</v>
      </c>
      <c r="B359">
        <v>-0.96</v>
      </c>
      <c r="C359">
        <f t="shared" si="10"/>
        <v>-0.76333333333333331</v>
      </c>
      <c r="D359" t="str">
        <f t="shared" si="11"/>
        <v>La Nina</v>
      </c>
    </row>
    <row r="360" spans="1:4">
      <c r="A360">
        <v>2022.75</v>
      </c>
      <c r="B360">
        <v>-1.06</v>
      </c>
      <c r="C360">
        <f t="shared" si="10"/>
        <v>-0.86</v>
      </c>
      <c r="D360" t="str">
        <f t="shared" si="11"/>
        <v>La Nina</v>
      </c>
    </row>
    <row r="361" spans="1:4">
      <c r="A361">
        <v>2022.8333333333333</v>
      </c>
      <c r="B361">
        <v>-0.99</v>
      </c>
      <c r="C361">
        <f t="shared" si="10"/>
        <v>-1.0033333333333332</v>
      </c>
      <c r="D361" t="str">
        <f t="shared" si="11"/>
        <v>La Nina</v>
      </c>
    </row>
    <row r="362" spans="1:4">
      <c r="A362">
        <v>2022.9166666666667</v>
      </c>
      <c r="B362">
        <v>-0.76</v>
      </c>
      <c r="C362">
        <f t="shared" si="10"/>
        <v>-0.93666666666666654</v>
      </c>
      <c r="D362" t="str">
        <f t="shared" si="11"/>
        <v>La Nina</v>
      </c>
    </row>
    <row r="363" spans="1:4">
      <c r="A363">
        <v>2023</v>
      </c>
      <c r="B363">
        <v>-0.86</v>
      </c>
      <c r="C363">
        <f t="shared" si="10"/>
        <v>-0.87</v>
      </c>
      <c r="D363" t="str">
        <f t="shared" si="11"/>
        <v>La Nina</v>
      </c>
    </row>
    <row r="364" spans="1:4">
      <c r="A364">
        <v>2023.0833333333333</v>
      </c>
      <c r="B364">
        <v>-0.78</v>
      </c>
      <c r="C364">
        <f t="shared" si="10"/>
        <v>-0.80000000000000016</v>
      </c>
      <c r="D364" t="str">
        <f t="shared" si="11"/>
        <v>La Nina</v>
      </c>
    </row>
    <row r="365" spans="1:4">
      <c r="A365">
        <v>2023.1666666666667</v>
      </c>
      <c r="B365">
        <v>-0.62</v>
      </c>
      <c r="C365">
        <f t="shared" si="10"/>
        <v>-0.75333333333333341</v>
      </c>
      <c r="D365" t="str">
        <f t="shared" si="11"/>
        <v>La Nina</v>
      </c>
    </row>
    <row r="366" spans="1:4">
      <c r="A366">
        <v>2023.25</v>
      </c>
      <c r="B366">
        <v>-0.13</v>
      </c>
      <c r="C366">
        <f t="shared" si="10"/>
        <v>-0.5099999999999999</v>
      </c>
      <c r="D366" t="str">
        <f t="shared" si="11"/>
        <v>La Nina</v>
      </c>
    </row>
    <row r="367" spans="1:4">
      <c r="A367">
        <v>2023.3333333333333</v>
      </c>
      <c r="B367">
        <v>0.24</v>
      </c>
      <c r="C367">
        <f t="shared" si="10"/>
        <v>-0.17</v>
      </c>
      <c r="D367" t="str">
        <f t="shared" si="11"/>
        <v/>
      </c>
    </row>
    <row r="368" spans="1:4">
      <c r="A368">
        <v>2023.4166666666667</v>
      </c>
      <c r="B368">
        <v>0.47</v>
      </c>
      <c r="C368">
        <f t="shared" si="10"/>
        <v>0.19333333333333333</v>
      </c>
      <c r="D368" t="str">
        <f t="shared" si="11"/>
        <v/>
      </c>
    </row>
    <row r="369" spans="1:4">
      <c r="A369">
        <v>2023.5</v>
      </c>
      <c r="B369">
        <v>0.95</v>
      </c>
      <c r="C369">
        <f t="shared" si="10"/>
        <v>0.55333333333333334</v>
      </c>
      <c r="D369" t="str">
        <f t="shared" si="11"/>
        <v/>
      </c>
    </row>
    <row r="370" spans="1:4">
      <c r="A370">
        <v>2023.5833333333333</v>
      </c>
      <c r="B370">
        <v>1.2</v>
      </c>
      <c r="C370">
        <f t="shared" si="10"/>
        <v>0.87333333333333341</v>
      </c>
      <c r="D370" t="str">
        <f t="shared" si="11"/>
        <v/>
      </c>
    </row>
    <row r="371" spans="1:4">
      <c r="A371">
        <v>2023.6666666666667</v>
      </c>
      <c r="B371">
        <v>1.56</v>
      </c>
      <c r="C371">
        <f t="shared" si="10"/>
        <v>1.2366666666666666</v>
      </c>
      <c r="D371" t="str">
        <f t="shared" si="11"/>
        <v/>
      </c>
    </row>
    <row r="372" spans="1:4">
      <c r="A372">
        <v>2023.75</v>
      </c>
      <c r="B372">
        <v>1.65</v>
      </c>
      <c r="C372">
        <f t="shared" si="10"/>
        <v>1.47</v>
      </c>
      <c r="D372" t="str">
        <f t="shared" si="11"/>
        <v/>
      </c>
    </row>
    <row r="373" spans="1:4">
      <c r="A373">
        <v>2023.8333333333333</v>
      </c>
      <c r="B373">
        <v>1.59</v>
      </c>
      <c r="C373">
        <f t="shared" si="10"/>
        <v>1.5999999999999999</v>
      </c>
      <c r="D373" t="str">
        <f t="shared" si="11"/>
        <v>El Nino</v>
      </c>
    </row>
    <row r="374" spans="1:4">
      <c r="A374">
        <v>2023.9166666666667</v>
      </c>
      <c r="B374">
        <v>2.0099999999999998</v>
      </c>
      <c r="C374">
        <f t="shared" si="10"/>
        <v>1.75</v>
      </c>
      <c r="D374" t="str">
        <f t="shared" si="11"/>
        <v>El Nino</v>
      </c>
    </row>
    <row r="375" spans="1:4">
      <c r="A375">
        <v>2024</v>
      </c>
      <c r="B375">
        <v>1.81</v>
      </c>
      <c r="C375">
        <f t="shared" si="10"/>
        <v>1.8033333333333335</v>
      </c>
      <c r="D375" t="str">
        <f t="shared" si="11"/>
        <v>El Nino</v>
      </c>
    </row>
    <row r="376" spans="1:4">
      <c r="A376">
        <v>2024.0833333333333</v>
      </c>
      <c r="B376">
        <v>1.71</v>
      </c>
      <c r="C376">
        <f t="shared" si="10"/>
        <v>1.843333333333333</v>
      </c>
      <c r="D376" t="str">
        <f t="shared" si="11"/>
        <v>El Nino</v>
      </c>
    </row>
    <row r="377" spans="1:4">
      <c r="A377">
        <v>2024.1666666666667</v>
      </c>
      <c r="B377">
        <v>1.47</v>
      </c>
      <c r="C377">
        <f t="shared" si="10"/>
        <v>1.6633333333333333</v>
      </c>
      <c r="D377" t="str">
        <f t="shared" si="11"/>
        <v>El Nino</v>
      </c>
    </row>
    <row r="378" spans="1:4">
      <c r="A378">
        <v>2024.25</v>
      </c>
      <c r="B378">
        <v>1.1000000000000001</v>
      </c>
      <c r="C378">
        <f t="shared" si="10"/>
        <v>1.4266666666666665</v>
      </c>
      <c r="D378" t="str">
        <f t="shared" si="11"/>
        <v>El Nino</v>
      </c>
    </row>
    <row r="379" spans="1:4">
      <c r="A379">
        <v>2024.3333333333333</v>
      </c>
      <c r="B379">
        <v>0.93</v>
      </c>
      <c r="C379">
        <f t="shared" si="10"/>
        <v>1.1666666666666667</v>
      </c>
      <c r="D379" t="str">
        <f t="shared" si="11"/>
        <v>El Nino</v>
      </c>
    </row>
    <row r="380" spans="1:4">
      <c r="A380">
        <v>2024.4166666666667</v>
      </c>
      <c r="B380">
        <v>0.41</v>
      </c>
      <c r="C380">
        <f t="shared" si="10"/>
        <v>0.81333333333333346</v>
      </c>
      <c r="D380" t="str">
        <f t="shared" si="11"/>
        <v>El Nino</v>
      </c>
    </row>
    <row r="381" spans="1:4">
      <c r="A381">
        <v>2024.5</v>
      </c>
      <c r="B381">
        <v>0.25</v>
      </c>
      <c r="C381">
        <f t="shared" si="10"/>
        <v>0.53</v>
      </c>
      <c r="D381" t="str">
        <f t="shared" si="11"/>
        <v>El Nino</v>
      </c>
    </row>
    <row r="382" spans="1:4">
      <c r="A382">
        <v>2024.5833333333333</v>
      </c>
      <c r="B382">
        <v>0.2</v>
      </c>
      <c r="C382">
        <f t="shared" si="10"/>
        <v>0.28666666666666663</v>
      </c>
      <c r="D382" t="str">
        <f t="shared" si="11"/>
        <v/>
      </c>
    </row>
    <row r="383" spans="1:4">
      <c r="A383">
        <v>2024.6666666666667</v>
      </c>
      <c r="B383">
        <v>0.02</v>
      </c>
      <c r="C383">
        <f t="shared" si="10"/>
        <v>0.15666666666666668</v>
      </c>
      <c r="D383" t="str">
        <f t="shared" si="11"/>
        <v/>
      </c>
    </row>
    <row r="384" spans="1:4">
      <c r="A384">
        <v>2024.75</v>
      </c>
      <c r="B384">
        <v>-0.11</v>
      </c>
      <c r="C384">
        <f t="shared" si="10"/>
        <v>3.6666666666666667E-2</v>
      </c>
      <c r="D384" t="str">
        <f t="shared" si="11"/>
        <v/>
      </c>
    </row>
    <row r="385" spans="1:4">
      <c r="A385">
        <v>2024.8333333333333</v>
      </c>
      <c r="B385">
        <v>-0.24</v>
      </c>
      <c r="C385">
        <f t="shared" si="10"/>
        <v>-0.10999999999999999</v>
      </c>
      <c r="D385" t="str">
        <f t="shared" si="11"/>
        <v/>
      </c>
    </row>
    <row r="386" spans="1:4">
      <c r="A386">
        <v>2024.9166666666667</v>
      </c>
      <c r="B386">
        <v>-0.05</v>
      </c>
      <c r="C386">
        <f t="shared" si="10"/>
        <v>-0.13333333333333333</v>
      </c>
      <c r="D386" t="str">
        <f t="shared" si="11"/>
        <v/>
      </c>
    </row>
    <row r="387" spans="1:4">
      <c r="A387">
        <v>2025</v>
      </c>
      <c r="B387">
        <v>-0.57999999999999996</v>
      </c>
      <c r="C387">
        <f t="shared" si="10"/>
        <v>-0.28999999999999998</v>
      </c>
      <c r="D387" t="str">
        <f t="shared" si="11"/>
        <v/>
      </c>
    </row>
    <row r="388" spans="1:4">
      <c r="A388">
        <v>2025.0833333333333</v>
      </c>
      <c r="B388">
        <v>-0.76</v>
      </c>
      <c r="C388">
        <f t="shared" si="10"/>
        <v>-0.46333333333333337</v>
      </c>
      <c r="D388" t="str">
        <f t="shared" si="11"/>
        <v/>
      </c>
    </row>
    <row r="389" spans="1:4">
      <c r="A389">
        <v>2025.1666666666667</v>
      </c>
      <c r="B389">
        <v>-0.39</v>
      </c>
      <c r="C389">
        <f t="shared" si="10"/>
        <v>-0.57666666666666666</v>
      </c>
      <c r="D389" t="str">
        <f t="shared" si="11"/>
        <v/>
      </c>
    </row>
    <row r="390" spans="1:4">
      <c r="A390">
        <v>2025.25</v>
      </c>
      <c r="B390">
        <v>0.05</v>
      </c>
      <c r="C390">
        <f t="shared" si="10"/>
        <v>-0.36666666666666664</v>
      </c>
      <c r="D390" t="str">
        <f t="shared" si="11"/>
        <v/>
      </c>
    </row>
    <row r="391" spans="1:4">
      <c r="A391">
        <v>2025.3333333333333</v>
      </c>
      <c r="B391">
        <v>-0.08</v>
      </c>
      <c r="C391">
        <f t="shared" ref="C391:C393" si="12">AVERAGE(B389:B391)</f>
        <v>-0.14000000000000001</v>
      </c>
      <c r="D391" t="str">
        <f t="shared" si="11"/>
        <v/>
      </c>
    </row>
    <row r="392" spans="1:4">
      <c r="A392">
        <v>2025.4166666666667</v>
      </c>
      <c r="B392">
        <v>-0.08</v>
      </c>
      <c r="C392">
        <f t="shared" si="12"/>
        <v>-3.6666666666666667E-2</v>
      </c>
      <c r="D392" t="str">
        <f t="shared" si="11"/>
        <v/>
      </c>
    </row>
    <row r="393" spans="1:4">
      <c r="A393">
        <v>2025.5</v>
      </c>
      <c r="B393">
        <v>0.01</v>
      </c>
      <c r="C393">
        <f t="shared" si="12"/>
        <v>-4.9999999999999996E-2</v>
      </c>
      <c r="D393" t="str">
        <f t="shared" si="11"/>
        <v/>
      </c>
    </row>
  </sheetData>
  <hyperlinks>
    <hyperlink ref="G2" r:id="rId1"/>
    <hyperlink ref="G3" r:id="rId2"/>
    <hyperlink ref="G4" r:id="rId3"/>
  </hyperlinks>
  <pageMargins left="0.7" right="0.7" top="0.78740157499999996" bottom="0.78740157499999996" header="0.3" footer="0.3"/>
  <pageSetup paperSize="9" orientation="portrait" horizontalDpi="0" verticalDpi="0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96"/>
  <sheetViews>
    <sheetView workbookViewId="0">
      <selection activeCell="D4" sqref="D4"/>
    </sheetView>
  </sheetViews>
  <sheetFormatPr baseColWidth="10" defaultRowHeight="14.25"/>
  <cols>
    <col min="1" max="1" width="11.375" bestFit="1" customWidth="1"/>
  </cols>
  <sheetData>
    <row r="1" spans="1:5">
      <c r="A1" t="s">
        <v>915</v>
      </c>
    </row>
    <row r="2" spans="1:5">
      <c r="A2" t="s">
        <v>895</v>
      </c>
      <c r="B2" t="s">
        <v>916</v>
      </c>
      <c r="C2" t="s">
        <v>917</v>
      </c>
      <c r="E2" t="s">
        <v>918</v>
      </c>
    </row>
    <row r="3" spans="1:5">
      <c r="A3" s="8">
        <v>1992.96</v>
      </c>
      <c r="B3" s="7">
        <v>-31</v>
      </c>
      <c r="C3" s="8">
        <v>1993.0833333333333</v>
      </c>
      <c r="D3">
        <v>0.28000000000000003</v>
      </c>
      <c r="E3">
        <f t="array" ref="E3">INDEX(B3:B896,MATCH(MIN(ABS(A3:A896-C3)),ABS(A3:A896-C3),0))</f>
        <v>-36.700000000000003</v>
      </c>
    </row>
    <row r="4" spans="1:5">
      <c r="A4" s="8">
        <v>1992.9849999999999</v>
      </c>
      <c r="B4" s="7">
        <v>-33.1</v>
      </c>
      <c r="C4" s="8">
        <v>1993.1666666666667</v>
      </c>
      <c r="D4">
        <v>0.42</v>
      </c>
      <c r="E4">
        <f t="array" ref="E4">INDEX(B4:B897,MATCH(MIN(ABS(A4:A897-C4)),ABS(A4:A897-C4),0))</f>
        <v>-28.4</v>
      </c>
    </row>
    <row r="5" spans="1:5">
      <c r="A5" s="8">
        <v>1993.01</v>
      </c>
      <c r="B5" s="7">
        <v>-30.9</v>
      </c>
      <c r="C5" s="8">
        <v>1993.25</v>
      </c>
      <c r="D5">
        <v>0.47</v>
      </c>
      <c r="E5">
        <f t="array" ref="E5">INDEX(B5:B898,MATCH(MIN(ABS(A5:A898-C5)),ABS(A5:A898-C5),0))</f>
        <v>-29</v>
      </c>
    </row>
    <row r="6" spans="1:5">
      <c r="A6" s="8">
        <v>1993.039</v>
      </c>
      <c r="B6" s="7">
        <v>-33</v>
      </c>
      <c r="C6" s="8">
        <v>1993.3333333333333</v>
      </c>
      <c r="D6">
        <v>0.92</v>
      </c>
      <c r="E6">
        <f t="array" ref="E6">INDEX(B6:B899,MATCH(MIN(ABS(A6:A899-C6)),ABS(A6:A899-C6),0))</f>
        <v>-27.7</v>
      </c>
    </row>
    <row r="7" spans="1:5">
      <c r="A7" s="8">
        <v>1993.0640000000001</v>
      </c>
      <c r="B7" s="7">
        <v>-35.799999999999997</v>
      </c>
      <c r="C7" s="8">
        <v>1993.4166666666667</v>
      </c>
      <c r="D7">
        <v>0.93</v>
      </c>
      <c r="E7">
        <f t="array" ref="E7">INDEX(B7:B900,MATCH(MIN(ABS(A7:A900-C7)),ABS(A7:A900-C7),0))</f>
        <v>-31</v>
      </c>
    </row>
    <row r="8" spans="1:5">
      <c r="A8" s="8">
        <v>1993.096</v>
      </c>
      <c r="B8" s="7">
        <v>-36.700000000000003</v>
      </c>
      <c r="C8" s="8">
        <v>1993.5</v>
      </c>
      <c r="D8">
        <v>0.64</v>
      </c>
      <c r="E8">
        <f t="array" ref="E8">INDEX(B8:B901,MATCH(MIN(ABS(A8:A901-C8)),ABS(A8:A901-C8),0))</f>
        <v>-25.2</v>
      </c>
    </row>
    <row r="9" spans="1:5">
      <c r="A9" s="8">
        <v>1993.1189999999999</v>
      </c>
      <c r="B9" s="7">
        <v>-34</v>
      </c>
      <c r="C9" s="8">
        <v>1993.5833333333333</v>
      </c>
      <c r="D9">
        <v>0.33</v>
      </c>
      <c r="E9">
        <f t="array" ref="E9">INDEX(B9:B902,MATCH(MIN(ABS(A9:A902-C9)),ABS(A9:A902-C9),0))</f>
        <v>-30.2</v>
      </c>
    </row>
    <row r="10" spans="1:5">
      <c r="A10" s="8">
        <v>1993.1469999999999</v>
      </c>
      <c r="B10" s="7">
        <v>-29.6</v>
      </c>
      <c r="C10" s="8">
        <v>1993.6666666666667</v>
      </c>
      <c r="D10">
        <v>0.16</v>
      </c>
      <c r="E10">
        <f t="array" ref="E10">INDEX(B10:B903,MATCH(MIN(ABS(A10:A903-C10)),ABS(A10:A903-C10),0))</f>
        <v>-25.2</v>
      </c>
    </row>
    <row r="11" spans="1:5">
      <c r="A11" s="8">
        <v>1993.175</v>
      </c>
      <c r="B11" s="7">
        <v>-28.4</v>
      </c>
      <c r="C11" s="8">
        <v>1993.75</v>
      </c>
      <c r="D11">
        <v>0.26</v>
      </c>
      <c r="E11">
        <f t="array" ref="E11">INDEX(B11:B904,MATCH(MIN(ABS(A11:A904-C11)),ABS(A11:A904-C11),0))</f>
        <v>-28.8</v>
      </c>
    </row>
    <row r="12" spans="1:5">
      <c r="A12" s="8">
        <v>1993.202</v>
      </c>
      <c r="B12" s="7">
        <v>-28.4</v>
      </c>
      <c r="C12" s="8">
        <v>1993.8333333333333</v>
      </c>
      <c r="D12">
        <v>0.36</v>
      </c>
      <c r="E12">
        <f t="array" ref="E12">INDEX(B12:B905,MATCH(MIN(ABS(A12:A905-C12)),ABS(A12:A905-C12),0))</f>
        <v>-27.8</v>
      </c>
    </row>
    <row r="13" spans="1:5">
      <c r="A13" s="8">
        <v>1993.229</v>
      </c>
      <c r="B13" s="7">
        <v>-29</v>
      </c>
      <c r="C13" s="8">
        <v>1993.9166666666667</v>
      </c>
      <c r="D13">
        <v>0.28000000000000003</v>
      </c>
      <c r="E13">
        <f t="array" ref="E13">INDEX(B13:B906,MATCH(MIN(ABS(A13:A906-C13)),ABS(A13:A906-C13),0))</f>
        <v>-28.9</v>
      </c>
    </row>
    <row r="14" spans="1:5">
      <c r="A14" s="8">
        <v>1993.2829999999999</v>
      </c>
      <c r="B14" s="7">
        <v>-31</v>
      </c>
      <c r="C14" s="8">
        <v>1994</v>
      </c>
      <c r="D14">
        <v>0.19</v>
      </c>
      <c r="E14">
        <f t="array" ref="E14">INDEX(B14:B907,MATCH(MIN(ABS(A14:A907-C14)),ABS(A14:A907-C14),0))</f>
        <v>-23.5</v>
      </c>
    </row>
    <row r="15" spans="1:5">
      <c r="A15" s="8">
        <v>1993.3109999999999</v>
      </c>
      <c r="B15" s="7">
        <v>-26.2</v>
      </c>
      <c r="C15" s="8">
        <v>1994.0833333333333</v>
      </c>
      <c r="D15">
        <v>0.04</v>
      </c>
      <c r="E15">
        <f t="array" ref="E15">INDEX(B15:B908,MATCH(MIN(ABS(A15:A908-C15)),ABS(A15:A908-C15),0))</f>
        <v>-24.7</v>
      </c>
    </row>
    <row r="16" spans="1:5">
      <c r="A16" s="8">
        <v>1993.338</v>
      </c>
      <c r="B16" s="7">
        <v>-27.7</v>
      </c>
      <c r="C16" s="8">
        <v>1994.1666666666667</v>
      </c>
      <c r="D16">
        <v>-0.16</v>
      </c>
      <c r="E16">
        <f t="array" ref="E16">INDEX(B16:B909,MATCH(MIN(ABS(A16:A909-C16)),ABS(A16:A909-C16),0))</f>
        <v>-23</v>
      </c>
    </row>
    <row r="17" spans="1:5">
      <c r="A17" s="8">
        <v>1993.365</v>
      </c>
      <c r="B17" s="7">
        <v>-26.5</v>
      </c>
      <c r="C17" s="8">
        <v>1994.25</v>
      </c>
      <c r="D17">
        <v>-0.06</v>
      </c>
      <c r="E17">
        <f t="array" ref="E17">INDEX(B17:B910,MATCH(MIN(ABS(A17:A910-C17)),ABS(A17:A910-C17),0))</f>
        <v>-23</v>
      </c>
    </row>
    <row r="18" spans="1:5">
      <c r="A18" s="8">
        <v>1993.3920000000001</v>
      </c>
      <c r="B18" s="7">
        <v>-30.5</v>
      </c>
      <c r="C18" s="8">
        <v>1994.3333333333333</v>
      </c>
      <c r="D18">
        <v>0.03</v>
      </c>
      <c r="E18">
        <f t="array" ref="E18">INDEX(B18:B911,MATCH(MIN(ABS(A18:A911-C18)),ABS(A18:A911-C18),0))</f>
        <v>-24.7</v>
      </c>
    </row>
    <row r="19" spans="1:5">
      <c r="A19" s="8">
        <v>1993.4190000000001</v>
      </c>
      <c r="B19" s="7">
        <v>-31</v>
      </c>
      <c r="C19" s="8">
        <v>1994.4166666666667</v>
      </c>
      <c r="D19">
        <v>0.14000000000000001</v>
      </c>
      <c r="E19">
        <f t="array" ref="E19">INDEX(B19:B912,MATCH(MIN(ABS(A19:A912-C19)),ABS(A19:A912-C19),0))</f>
        <v>-25.2</v>
      </c>
    </row>
    <row r="20" spans="1:5">
      <c r="A20" s="8">
        <v>1993.4459999999999</v>
      </c>
      <c r="B20" s="7">
        <v>-28.3</v>
      </c>
      <c r="C20" s="8">
        <v>1994.5</v>
      </c>
      <c r="D20">
        <v>0.27</v>
      </c>
      <c r="E20">
        <f t="array" ref="E20">INDEX(B20:B913,MATCH(MIN(ABS(A20:A913-C20)),ABS(A20:A913-C20),0))</f>
        <v>-27.6</v>
      </c>
    </row>
    <row r="21" spans="1:5">
      <c r="A21" s="8">
        <v>1993.4739999999999</v>
      </c>
      <c r="B21" s="7">
        <v>-25.5</v>
      </c>
      <c r="C21" s="8">
        <v>1994.5833333333333</v>
      </c>
      <c r="D21">
        <v>0.16</v>
      </c>
      <c r="E21">
        <f t="array" ref="E21">INDEX(B21:B914,MATCH(MIN(ABS(A21:A914-C21)),ABS(A21:A914-C21),0))</f>
        <v>-24</v>
      </c>
    </row>
    <row r="22" spans="1:5">
      <c r="A22" s="8">
        <v>1993.501</v>
      </c>
      <c r="B22" s="7">
        <v>-25.2</v>
      </c>
      <c r="C22" s="8">
        <v>1994.6666666666667</v>
      </c>
      <c r="D22">
        <v>0.52</v>
      </c>
      <c r="E22">
        <f t="array" ref="E22">INDEX(B22:B915,MATCH(MIN(ABS(A22:A915-C22)),ABS(A22:A915-C22),0))</f>
        <v>-24.8</v>
      </c>
    </row>
    <row r="23" spans="1:5">
      <c r="A23" s="8">
        <v>1993.528</v>
      </c>
      <c r="B23" s="7">
        <v>-25.1</v>
      </c>
      <c r="C23" s="8">
        <v>1994.75</v>
      </c>
      <c r="D23">
        <v>0.4</v>
      </c>
      <c r="E23">
        <f t="array" ref="E23">INDEX(B23:B916,MATCH(MIN(ABS(A23:A916-C23)),ABS(A23:A916-C23),0))</f>
        <v>-26.1</v>
      </c>
    </row>
    <row r="24" spans="1:5">
      <c r="A24" s="8">
        <v>1993.5820000000001</v>
      </c>
      <c r="B24" s="7">
        <v>-30.2</v>
      </c>
      <c r="C24" s="8">
        <v>1994.8333333333333</v>
      </c>
      <c r="D24">
        <v>0.9</v>
      </c>
      <c r="E24">
        <f t="array" ref="E24">INDEX(B24:B917,MATCH(MIN(ABS(A24:A917-C24)),ABS(A24:A917-C24),0))</f>
        <v>-22.7</v>
      </c>
    </row>
    <row r="25" spans="1:5">
      <c r="A25" s="8">
        <v>1993.61</v>
      </c>
      <c r="B25" s="7">
        <v>-29</v>
      </c>
      <c r="C25" s="8">
        <v>1994.9166666666667</v>
      </c>
      <c r="D25">
        <v>1.1399999999999999</v>
      </c>
      <c r="E25">
        <f t="array" ref="E25">INDEX(B25:B918,MATCH(MIN(ABS(A25:A918-C25)),ABS(A25:A918-C25),0))</f>
        <v>-29.1</v>
      </c>
    </row>
    <row r="26" spans="1:5">
      <c r="A26" s="8">
        <v>1993.6369999999999</v>
      </c>
      <c r="B26" s="7">
        <v>-26.2</v>
      </c>
      <c r="C26" s="8">
        <v>1995</v>
      </c>
      <c r="D26">
        <v>1.21</v>
      </c>
      <c r="E26">
        <f t="array" ref="E26">INDEX(B26:B919,MATCH(MIN(ABS(A26:A919-C26)),ABS(A26:A919-C26),0))</f>
        <v>-21.6</v>
      </c>
    </row>
    <row r="27" spans="1:5">
      <c r="A27" s="8">
        <v>1993.664</v>
      </c>
      <c r="B27" s="7">
        <v>-25.2</v>
      </c>
      <c r="C27" s="8">
        <v>1995.0833333333333</v>
      </c>
      <c r="D27">
        <v>1.1000000000000001</v>
      </c>
      <c r="E27">
        <f t="array" ref="E27">INDEX(B27:B920,MATCH(MIN(ABS(A27:A920-C27)),ABS(A27:A920-C27),0))</f>
        <v>-17.600000000000001</v>
      </c>
    </row>
    <row r="28" spans="1:5">
      <c r="A28" s="8">
        <v>1993.691</v>
      </c>
      <c r="B28" s="7">
        <v>-28.1</v>
      </c>
      <c r="C28" s="8">
        <v>1995.1666666666667</v>
      </c>
      <c r="D28">
        <v>0.87</v>
      </c>
      <c r="E28">
        <f t="array" ref="E28">INDEX(B28:B921,MATCH(MIN(ABS(A28:A921-C28)),ABS(A28:A921-C28),0))</f>
        <v>-21.3</v>
      </c>
    </row>
    <row r="29" spans="1:5">
      <c r="A29" s="8">
        <v>1993.7170000000001</v>
      </c>
      <c r="B29" s="7">
        <v>-31</v>
      </c>
      <c r="C29" s="8">
        <v>1995.25</v>
      </c>
      <c r="D29">
        <v>0.49</v>
      </c>
      <c r="E29">
        <f t="array" ref="E29">INDEX(B29:B922,MATCH(MIN(ABS(A29:A922-C29)),ABS(A29:A922-C29),0))</f>
        <v>-23.4</v>
      </c>
    </row>
    <row r="30" spans="1:5">
      <c r="A30" s="8">
        <v>1993.7449999999999</v>
      </c>
      <c r="B30" s="7">
        <v>-28.8</v>
      </c>
      <c r="C30" s="8">
        <v>1995.3333333333333</v>
      </c>
      <c r="D30">
        <v>0.27</v>
      </c>
      <c r="E30">
        <f t="array" ref="E30">INDEX(B30:B923,MATCH(MIN(ABS(A30:A923-C30)),ABS(A30:A923-C30),0))</f>
        <v>-20.9</v>
      </c>
    </row>
    <row r="31" spans="1:5">
      <c r="A31" s="8">
        <v>1993.7719999999999</v>
      </c>
      <c r="B31" s="7">
        <v>-25</v>
      </c>
      <c r="C31" s="8">
        <v>1995.4166666666667</v>
      </c>
      <c r="D31">
        <v>0.03</v>
      </c>
      <c r="E31">
        <f t="array" ref="E31">INDEX(B31:B924,MATCH(MIN(ABS(A31:A924-C31)),ABS(A31:A924-C31),0))</f>
        <v>-18.100000000000001</v>
      </c>
    </row>
    <row r="32" spans="1:5">
      <c r="A32" s="8">
        <v>1993.799</v>
      </c>
      <c r="B32" s="7">
        <v>-27.4</v>
      </c>
      <c r="C32" s="8">
        <v>1995.5</v>
      </c>
      <c r="D32">
        <v>0.08</v>
      </c>
      <c r="E32">
        <f t="array" ref="E32">INDEX(B32:B925,MATCH(MIN(ABS(A32:A925-C32)),ABS(A32:A925-C32),0))</f>
        <v>-24</v>
      </c>
    </row>
    <row r="33" spans="1:5">
      <c r="A33" s="8">
        <v>1993.854</v>
      </c>
      <c r="B33" s="7">
        <v>-27.8</v>
      </c>
      <c r="C33" s="8">
        <v>1995.5833333333333</v>
      </c>
      <c r="D33">
        <v>0.03</v>
      </c>
      <c r="E33">
        <f t="array" ref="E33">INDEX(B33:B926,MATCH(MIN(ABS(A33:A926-C33)),ABS(A33:A926-C33),0))</f>
        <v>-24.2</v>
      </c>
    </row>
    <row r="34" spans="1:5">
      <c r="A34" s="8">
        <v>1993.8810000000001</v>
      </c>
      <c r="B34" s="7">
        <v>-29.7</v>
      </c>
      <c r="C34" s="8">
        <v>1995.6666666666667</v>
      </c>
      <c r="D34">
        <v>-0.38</v>
      </c>
      <c r="E34">
        <f t="array" ref="E34">INDEX(B34:B927,MATCH(MIN(ABS(A34:A927-C34)),ABS(A34:A927-C34),0))</f>
        <v>-24.1</v>
      </c>
    </row>
    <row r="35" spans="1:5">
      <c r="A35" s="8">
        <v>1993.9079999999999</v>
      </c>
      <c r="B35" s="7">
        <v>-28.9</v>
      </c>
      <c r="C35" s="8">
        <v>1995.75</v>
      </c>
      <c r="D35">
        <v>-0.56999999999999995</v>
      </c>
      <c r="E35">
        <f t="array" ref="E35">INDEX(B35:B928,MATCH(MIN(ABS(A35:A928-C35)),ABS(A35:A928-C35),0))</f>
        <v>-21.2</v>
      </c>
    </row>
    <row r="36" spans="1:5">
      <c r="A36" s="8">
        <v>1993.9349999999999</v>
      </c>
      <c r="B36" s="7">
        <v>-27.2</v>
      </c>
      <c r="C36" s="8">
        <v>1995.8333333333333</v>
      </c>
      <c r="D36">
        <v>-0.72</v>
      </c>
      <c r="E36">
        <f t="array" ref="E36">INDEX(B36:B929,MATCH(MIN(ABS(A36:A929-C36)),ABS(A36:A929-C36),0))</f>
        <v>-23.7</v>
      </c>
    </row>
    <row r="37" spans="1:5">
      <c r="A37" s="8">
        <v>1993.963</v>
      </c>
      <c r="B37" s="7">
        <v>-22.3</v>
      </c>
      <c r="C37" s="8">
        <v>1995.9166666666667</v>
      </c>
      <c r="D37">
        <v>-0.78</v>
      </c>
      <c r="E37">
        <f t="array" ref="E37">INDEX(B37:B930,MATCH(MIN(ABS(A37:A930-C37)),ABS(A37:A930-C37),0))</f>
        <v>-21.5</v>
      </c>
    </row>
    <row r="38" spans="1:5">
      <c r="A38" s="8">
        <v>1993.989</v>
      </c>
      <c r="B38" s="7">
        <v>-23.5</v>
      </c>
      <c r="C38" s="8">
        <v>1996</v>
      </c>
      <c r="D38">
        <v>-0.72</v>
      </c>
      <c r="E38">
        <f t="array" ref="E38">INDEX(B38:B931,MATCH(MIN(ABS(A38:A931-C38)),ABS(A38:A931-C38),0))</f>
        <v>-20.9</v>
      </c>
    </row>
    <row r="39" spans="1:5">
      <c r="A39" s="8">
        <v>1994.0170000000001</v>
      </c>
      <c r="B39" s="7">
        <v>-29.5</v>
      </c>
      <c r="C39" s="8">
        <v>1996.0833333333333</v>
      </c>
      <c r="D39">
        <v>-0.65</v>
      </c>
      <c r="E39">
        <f t="array" ref="E39">INDEX(B39:B932,MATCH(MIN(ABS(A39:A932-C39)),ABS(A39:A932-C39),0))</f>
        <v>-22.9</v>
      </c>
    </row>
    <row r="40" spans="1:5">
      <c r="A40" s="8">
        <v>1994.0440000000001</v>
      </c>
      <c r="B40" s="7">
        <v>-26.3</v>
      </c>
      <c r="C40" s="8">
        <v>1996.1666666666667</v>
      </c>
      <c r="D40">
        <v>-0.66</v>
      </c>
      <c r="E40">
        <f t="array" ref="E40">INDEX(B40:B933,MATCH(MIN(ABS(A40:A933-C40)),ABS(A40:A933-C40),0))</f>
        <v>-18.899999999999999</v>
      </c>
    </row>
    <row r="41" spans="1:5">
      <c r="A41" s="8">
        <v>1994.0709999999999</v>
      </c>
      <c r="B41" s="7">
        <v>-24.7</v>
      </c>
      <c r="C41" s="8">
        <v>1996.25</v>
      </c>
      <c r="D41">
        <v>-0.48</v>
      </c>
      <c r="E41">
        <f t="array" ref="E41">INDEX(B41:B934,MATCH(MIN(ABS(A41:A934-C41)),ABS(A41:A934-C41),0))</f>
        <v>-17.899999999999999</v>
      </c>
    </row>
    <row r="42" spans="1:5">
      <c r="A42" s="8">
        <v>1994.098</v>
      </c>
      <c r="B42" s="7">
        <v>-28.1</v>
      </c>
      <c r="C42" s="8">
        <v>1996.3333333333333</v>
      </c>
      <c r="D42">
        <v>-0.34</v>
      </c>
      <c r="E42">
        <f t="array" ref="E42">INDEX(B42:B935,MATCH(MIN(ABS(A42:A935-C42)),ABS(A42:A935-C42),0))</f>
        <v>-20.5</v>
      </c>
    </row>
    <row r="43" spans="1:5">
      <c r="A43" s="8">
        <v>1994.126</v>
      </c>
      <c r="B43" s="7">
        <v>-29.3</v>
      </c>
      <c r="C43" s="8">
        <v>1996.4166666666667</v>
      </c>
      <c r="D43">
        <v>-0.4</v>
      </c>
      <c r="E43">
        <f t="array" ref="E43">INDEX(B43:B936,MATCH(MIN(ABS(A43:A936-C43)),ABS(A43:A936-C43),0))</f>
        <v>-16.7</v>
      </c>
    </row>
    <row r="44" spans="1:5">
      <c r="A44" s="8">
        <v>1994.153</v>
      </c>
      <c r="B44" s="7">
        <v>-26.8</v>
      </c>
      <c r="C44" s="8">
        <v>1996.5</v>
      </c>
      <c r="D44">
        <v>-0.12</v>
      </c>
      <c r="E44">
        <f t="array" ref="E44">INDEX(B44:B937,MATCH(MIN(ABS(A44:A937-C44)),ABS(A44:A937-C44),0))</f>
        <v>-18.600000000000001</v>
      </c>
    </row>
    <row r="45" spans="1:5">
      <c r="A45" s="8">
        <v>1994.18</v>
      </c>
      <c r="B45" s="7">
        <v>-23</v>
      </c>
      <c r="C45" s="8">
        <v>1996.5833333333333</v>
      </c>
      <c r="D45">
        <v>-0.14000000000000001</v>
      </c>
      <c r="E45">
        <f t="array" ref="E45">INDEX(B45:B938,MATCH(MIN(ABS(A45:A938-C45)),ABS(A45:A938-C45),0))</f>
        <v>-18.399999999999999</v>
      </c>
    </row>
    <row r="46" spans="1:5">
      <c r="A46" s="8">
        <v>1994.2339999999999</v>
      </c>
      <c r="B46" s="7">
        <v>-24</v>
      </c>
      <c r="C46" s="8">
        <v>1996.6666666666667</v>
      </c>
      <c r="D46">
        <v>-0.3</v>
      </c>
      <c r="E46">
        <f t="array" ref="E46">INDEX(B46:B939,MATCH(MIN(ABS(A46:A939-C46)),ABS(A46:A939-C46),0))</f>
        <v>-24.5</v>
      </c>
    </row>
    <row r="47" spans="1:5">
      <c r="A47" s="8">
        <v>1994.261</v>
      </c>
      <c r="B47" s="7">
        <v>-23</v>
      </c>
      <c r="C47" s="8">
        <v>1996.75</v>
      </c>
      <c r="D47">
        <v>-0.34</v>
      </c>
      <c r="E47">
        <f t="array" ref="E47">INDEX(B47:B940,MATCH(MIN(ABS(A47:A940-C47)),ABS(A47:A940-C47),0))</f>
        <v>-17.399999999999999</v>
      </c>
    </row>
    <row r="48" spans="1:5">
      <c r="A48" s="8">
        <v>1994.289</v>
      </c>
      <c r="B48" s="7">
        <v>-22.1</v>
      </c>
      <c r="C48" s="8">
        <v>1996.8333333333333</v>
      </c>
      <c r="D48">
        <v>-0.28000000000000003</v>
      </c>
      <c r="E48">
        <f t="array" ref="E48">INDEX(B48:B941,MATCH(MIN(ABS(A48:A941-C48)),ABS(A48:A941-C48),0))</f>
        <v>-13.1</v>
      </c>
    </row>
    <row r="49" spans="1:5">
      <c r="A49" s="8">
        <v>1994.316</v>
      </c>
      <c r="B49" s="7">
        <v>-21.9</v>
      </c>
      <c r="C49" s="8">
        <v>1996.9166666666667</v>
      </c>
      <c r="D49">
        <v>-0.3</v>
      </c>
      <c r="E49">
        <f t="array" ref="E49">INDEX(B49:B942,MATCH(MIN(ABS(A49:A942-C49)),ABS(A49:A942-C49),0))</f>
        <v>-20.9</v>
      </c>
    </row>
    <row r="50" spans="1:5">
      <c r="A50" s="8">
        <v>1994.3430000000001</v>
      </c>
      <c r="B50" s="7">
        <v>-24.7</v>
      </c>
      <c r="C50" s="8">
        <v>1997</v>
      </c>
      <c r="D50">
        <v>-0.43</v>
      </c>
      <c r="E50">
        <f t="array" ref="E50">INDEX(B50:B943,MATCH(MIN(ABS(A50:A943-C50)),ABS(A50:A943-C50),0))</f>
        <v>-23.8</v>
      </c>
    </row>
    <row r="51" spans="1:5">
      <c r="A51" s="8">
        <v>1994.37</v>
      </c>
      <c r="B51" s="7">
        <v>-26.2</v>
      </c>
      <c r="C51" s="8">
        <v>1997.0833333333333</v>
      </c>
      <c r="D51">
        <v>-0.43</v>
      </c>
      <c r="E51">
        <f t="array" ref="E51">INDEX(B51:B944,MATCH(MIN(ABS(A51:A944-C51)),ABS(A51:A944-C51),0))</f>
        <v>-20.100000000000001</v>
      </c>
    </row>
    <row r="52" spans="1:5">
      <c r="A52" s="8">
        <v>1994.3969999999999</v>
      </c>
      <c r="B52" s="7">
        <v>-28.4</v>
      </c>
      <c r="C52" s="8">
        <v>1997.1666666666667</v>
      </c>
      <c r="D52">
        <v>-0.24</v>
      </c>
      <c r="E52">
        <f t="array" ref="E52">INDEX(B52:B945,MATCH(MIN(ABS(A52:A945-C52)),ABS(A52:A945-C52),0))</f>
        <v>-20.2</v>
      </c>
    </row>
    <row r="53" spans="1:5">
      <c r="A53" s="8">
        <v>1994.424</v>
      </c>
      <c r="B53" s="7">
        <v>-25.2</v>
      </c>
      <c r="C53" s="8">
        <v>1997.25</v>
      </c>
      <c r="D53">
        <v>-0.06</v>
      </c>
      <c r="E53">
        <f t="array" ref="E53">INDEX(B53:B946,MATCH(MIN(ABS(A53:A946-C53)),ABS(A53:A946-C53),0))</f>
        <v>-16.7</v>
      </c>
    </row>
    <row r="54" spans="1:5">
      <c r="A54" s="8">
        <v>1994.451</v>
      </c>
      <c r="B54" s="7">
        <v>-21.5</v>
      </c>
      <c r="C54" s="8">
        <v>1997.3333333333333</v>
      </c>
      <c r="D54">
        <v>0.34</v>
      </c>
      <c r="E54">
        <f t="array" ref="E54">INDEX(B54:B947,MATCH(MIN(ABS(A54:A947-C54)),ABS(A54:A947-C54),0))</f>
        <v>-17.600000000000001</v>
      </c>
    </row>
    <row r="55" spans="1:5">
      <c r="A55" s="8">
        <v>1994.5060000000001</v>
      </c>
      <c r="B55" s="7">
        <v>-27.6</v>
      </c>
      <c r="C55" s="8">
        <v>1997.4166666666667</v>
      </c>
      <c r="D55">
        <v>0.87</v>
      </c>
      <c r="E55">
        <f t="array" ref="E55">INDEX(B55:B948,MATCH(MIN(ABS(A55:A948-C55)),ABS(A55:A948-C55),0))</f>
        <v>-14.4</v>
      </c>
    </row>
    <row r="56" spans="1:5">
      <c r="A56" s="8">
        <v>1994.5329999999999</v>
      </c>
      <c r="B56" s="7">
        <v>-24.9</v>
      </c>
      <c r="C56" s="8">
        <v>1997.5</v>
      </c>
      <c r="D56">
        <v>1.1499999999999999</v>
      </c>
      <c r="E56">
        <f t="array" ref="E56">INDEX(B56:B949,MATCH(MIN(ABS(A56:A949-C56)),ABS(A56:A949-C56),0))</f>
        <v>-15.5</v>
      </c>
    </row>
    <row r="57" spans="1:5">
      <c r="A57" s="8">
        <v>1994.56</v>
      </c>
      <c r="B57" s="7">
        <v>-24.8</v>
      </c>
      <c r="C57" s="8">
        <v>1997.5833333333333</v>
      </c>
      <c r="D57">
        <v>1.6</v>
      </c>
      <c r="E57">
        <f t="array" ref="E57">INDEX(B57:B950,MATCH(MIN(ABS(A57:A950-C57)),ABS(A57:A950-C57),0))</f>
        <v>-13.6</v>
      </c>
    </row>
    <row r="58" spans="1:5">
      <c r="A58" s="8">
        <v>1994.587</v>
      </c>
      <c r="B58" s="7">
        <v>-24</v>
      </c>
      <c r="C58" s="8">
        <v>1997.6666666666667</v>
      </c>
      <c r="D58">
        <v>1.94</v>
      </c>
      <c r="E58">
        <f t="array" ref="E58">INDEX(B58:B951,MATCH(MIN(ABS(A58:A951-C58)),ABS(A58:A951-C58),0))</f>
        <v>-13.7</v>
      </c>
    </row>
    <row r="59" spans="1:5">
      <c r="A59" s="8">
        <v>1994.615</v>
      </c>
      <c r="B59" s="7">
        <v>-24.5</v>
      </c>
      <c r="C59" s="8">
        <v>1997.75</v>
      </c>
      <c r="D59">
        <v>2.1</v>
      </c>
      <c r="E59">
        <f t="array" ref="E59">INDEX(B59:B952,MATCH(MIN(ABS(A59:A952-C59)),ABS(A59:A952-C59),0))</f>
        <v>-10.199999999999999</v>
      </c>
    </row>
    <row r="60" spans="1:5">
      <c r="A60" s="8">
        <v>1994.6420000000001</v>
      </c>
      <c r="B60" s="7">
        <v>-23.4</v>
      </c>
      <c r="C60" s="8">
        <v>1997.8333333333333</v>
      </c>
      <c r="D60">
        <v>2.29</v>
      </c>
      <c r="E60">
        <f t="array" ref="E60">INDEX(B60:B953,MATCH(MIN(ABS(A60:A953-C60)),ABS(A60:A953-C60),0))</f>
        <v>-11.2</v>
      </c>
    </row>
    <row r="61" spans="1:5">
      <c r="A61" s="8">
        <v>1994.6690000000001</v>
      </c>
      <c r="B61" s="7">
        <v>-24.8</v>
      </c>
      <c r="C61" s="8">
        <v>1997.9166666666667</v>
      </c>
      <c r="D61">
        <v>2.42</v>
      </c>
      <c r="E61">
        <f t="array" ref="E61">INDEX(B61:B954,MATCH(MIN(ABS(A61:A954-C61)),ABS(A61:A954-C61),0))</f>
        <v>-16.100000000000001</v>
      </c>
    </row>
    <row r="62" spans="1:5">
      <c r="A62" s="8">
        <v>1994.6959999999999</v>
      </c>
      <c r="B62" s="7">
        <v>-23.8</v>
      </c>
      <c r="C62" s="8">
        <v>1998</v>
      </c>
      <c r="D62">
        <v>2.2999999999999998</v>
      </c>
      <c r="E62">
        <f t="array" ref="E62">INDEX(B62:B955,MATCH(MIN(ABS(A62:A955-C62)),ABS(A62:A955-C62),0))</f>
        <v>-16.2</v>
      </c>
    </row>
    <row r="63" spans="1:5">
      <c r="A63" s="8">
        <v>1994.723</v>
      </c>
      <c r="B63" s="7">
        <v>-25.7</v>
      </c>
      <c r="C63" s="8">
        <v>1998.0833333333333</v>
      </c>
      <c r="D63">
        <v>2.42</v>
      </c>
      <c r="E63">
        <f t="array" ref="E63">INDEX(B63:B956,MATCH(MIN(ABS(A63:A956-C63)),ABS(A63:A956-C63),0))</f>
        <v>-15.9</v>
      </c>
    </row>
    <row r="64" spans="1:5">
      <c r="A64" s="8">
        <v>1994.75</v>
      </c>
      <c r="B64" s="7">
        <v>-26.1</v>
      </c>
      <c r="C64" s="8">
        <v>1998.1666666666667</v>
      </c>
      <c r="D64">
        <v>2.08</v>
      </c>
      <c r="E64">
        <f t="array" ref="E64">INDEX(B64:B957,MATCH(MIN(ABS(A64:A957-C64)),ABS(A64:A957-C64),0))</f>
        <v>-15.6</v>
      </c>
    </row>
    <row r="65" spans="1:5">
      <c r="A65" s="8">
        <v>1994.777</v>
      </c>
      <c r="B65" s="7">
        <v>-25.5</v>
      </c>
      <c r="C65" s="8">
        <v>1998.25</v>
      </c>
      <c r="D65">
        <v>1.49</v>
      </c>
      <c r="E65">
        <f t="array" ref="E65">INDEX(B65:B958,MATCH(MIN(ABS(A65:A958-C65)),ABS(A65:A958-C65),0))</f>
        <v>-16.3</v>
      </c>
    </row>
    <row r="66" spans="1:5">
      <c r="A66" s="8">
        <v>1994.8050000000001</v>
      </c>
      <c r="B66" s="7">
        <v>-22.1</v>
      </c>
      <c r="C66" s="8">
        <v>1998.3333333333333</v>
      </c>
      <c r="D66">
        <v>0.9</v>
      </c>
      <c r="E66">
        <f t="array" ref="E66">INDEX(B66:B959,MATCH(MIN(ABS(A66:A959-C66)),ABS(A66:A959-C66),0))</f>
        <v>-14</v>
      </c>
    </row>
    <row r="67" spans="1:5">
      <c r="A67" s="8">
        <v>1994.8320000000001</v>
      </c>
      <c r="B67" s="7">
        <v>-22.7</v>
      </c>
      <c r="C67" s="8">
        <v>1998.4166666666667</v>
      </c>
      <c r="D67">
        <v>0.68</v>
      </c>
      <c r="E67">
        <f t="array" ref="E67">INDEX(B67:B960,MATCH(MIN(ABS(A67:A960-C67)),ABS(A67:A960-C67),0))</f>
        <v>-19.2</v>
      </c>
    </row>
    <row r="68" spans="1:5">
      <c r="A68" s="8">
        <v>1994.886</v>
      </c>
      <c r="B68" s="7">
        <v>-27.2</v>
      </c>
      <c r="C68" s="8">
        <v>1998.5</v>
      </c>
      <c r="D68">
        <v>-0.39</v>
      </c>
      <c r="E68">
        <f t="array" ref="E68">INDEX(B68:B961,MATCH(MIN(ABS(A68:A961-C68)),ABS(A68:A961-C68),0))</f>
        <v>-15.5</v>
      </c>
    </row>
    <row r="69" spans="1:5">
      <c r="A69" s="8">
        <v>1994.913</v>
      </c>
      <c r="B69" s="7">
        <v>-29.1</v>
      </c>
      <c r="C69" s="8">
        <v>1998.5833333333333</v>
      </c>
      <c r="D69">
        <v>-0.73</v>
      </c>
      <c r="E69">
        <f t="array" ref="E69">INDEX(B69:B962,MATCH(MIN(ABS(A69:A962-C69)),ABS(A69:A962-C69),0))</f>
        <v>-19</v>
      </c>
    </row>
    <row r="70" spans="1:5">
      <c r="A70" s="8">
        <v>1994.941</v>
      </c>
      <c r="B70" s="7">
        <v>-22.6</v>
      </c>
      <c r="C70" s="8">
        <v>1998.6666666666667</v>
      </c>
      <c r="D70">
        <v>-0.83</v>
      </c>
      <c r="E70">
        <f t="array" ref="E70">INDEX(B70:B963,MATCH(MIN(ABS(A70:A963-C70)),ABS(A70:A963-C70),0))</f>
        <v>-18.8</v>
      </c>
    </row>
    <row r="71" spans="1:5">
      <c r="A71" s="8">
        <v>1994.9680000000001</v>
      </c>
      <c r="B71" s="7">
        <v>-20.9</v>
      </c>
      <c r="C71" s="8">
        <v>1998.75</v>
      </c>
      <c r="D71">
        <v>-0.82</v>
      </c>
      <c r="E71">
        <f t="array" ref="E71">INDEX(B71:B964,MATCH(MIN(ABS(A71:A964-C71)),ABS(A71:A964-C71),0))</f>
        <v>-22</v>
      </c>
    </row>
    <row r="72" spans="1:5">
      <c r="A72" s="8">
        <v>1994.9949999999999</v>
      </c>
      <c r="B72" s="7">
        <v>-21.6</v>
      </c>
      <c r="C72" s="8">
        <v>1998.8333333333333</v>
      </c>
      <c r="D72">
        <v>-1.19</v>
      </c>
      <c r="E72">
        <f t="array" ref="E72">INDEX(B72:B965,MATCH(MIN(ABS(A72:A965-C72)),ABS(A72:A965-C72),0))</f>
        <v>-18.899999999999999</v>
      </c>
    </row>
    <row r="73" spans="1:5">
      <c r="A73" s="8">
        <v>1995.0219999999999</v>
      </c>
      <c r="B73" s="7">
        <v>-20.7</v>
      </c>
      <c r="C73" s="8">
        <v>1998.9166666666667</v>
      </c>
      <c r="D73">
        <v>-1.23</v>
      </c>
      <c r="E73">
        <f t="array" ref="E73">INDEX(B73:B966,MATCH(MIN(ABS(A73:A966-C73)),ABS(A73:A966-C73),0))</f>
        <v>-24.7</v>
      </c>
    </row>
    <row r="74" spans="1:5">
      <c r="A74" s="8">
        <v>1995.049</v>
      </c>
      <c r="B74" s="7">
        <v>-23.2</v>
      </c>
      <c r="C74" s="8">
        <v>1999</v>
      </c>
      <c r="D74">
        <v>-1.51</v>
      </c>
      <c r="E74">
        <f t="array" ref="E74">INDEX(B74:B967,MATCH(MIN(ABS(A74:A967-C74)),ABS(A74:A967-C74),0))</f>
        <v>-21.7</v>
      </c>
    </row>
    <row r="75" spans="1:5">
      <c r="A75" s="8">
        <v>1995.076</v>
      </c>
      <c r="B75" s="7">
        <v>-17.600000000000001</v>
      </c>
      <c r="C75" s="8">
        <v>1999.0833333333333</v>
      </c>
      <c r="D75">
        <v>-1.53</v>
      </c>
      <c r="E75">
        <f t="array" ref="E75">INDEX(B75:B968,MATCH(MIN(ABS(A75:A968-C75)),ABS(A75:A968-C75),0))</f>
        <v>-23</v>
      </c>
    </row>
    <row r="76" spans="1:5">
      <c r="A76" s="8">
        <v>1995.104</v>
      </c>
      <c r="B76" s="7">
        <v>-20.9</v>
      </c>
      <c r="C76" s="8">
        <v>1999.1666666666667</v>
      </c>
      <c r="D76">
        <v>-1.41</v>
      </c>
      <c r="E76">
        <f t="array" ref="E76">INDEX(B76:B969,MATCH(MIN(ABS(A76:A969-C76)),ABS(A76:A969-C76),0))</f>
        <v>-15.8</v>
      </c>
    </row>
    <row r="77" spans="1:5">
      <c r="A77" s="8">
        <v>1995.1310000000001</v>
      </c>
      <c r="B77" s="7">
        <v>-24.7</v>
      </c>
      <c r="C77" s="8">
        <v>1999.25</v>
      </c>
      <c r="D77">
        <v>-0.92</v>
      </c>
      <c r="E77">
        <f t="array" ref="E77">INDEX(B77:B970,MATCH(MIN(ABS(A77:A970-C77)),ABS(A77:A970-C77),0))</f>
        <v>-14.2</v>
      </c>
    </row>
    <row r="78" spans="1:5">
      <c r="A78" s="8">
        <v>1995.1579999999999</v>
      </c>
      <c r="B78" s="7">
        <v>-21.3</v>
      </c>
      <c r="C78" s="8">
        <v>1999.3333333333333</v>
      </c>
      <c r="D78">
        <v>-0.81</v>
      </c>
      <c r="E78">
        <f t="array" ref="E78">INDEX(B78:B971,MATCH(MIN(ABS(A78:A971-C78)),ABS(A78:A971-C78),0))</f>
        <v>-15.7</v>
      </c>
    </row>
    <row r="79" spans="1:5">
      <c r="A79" s="8">
        <v>1995.212</v>
      </c>
      <c r="B79" s="7">
        <v>-17.2</v>
      </c>
      <c r="C79" s="8">
        <v>1999.4166666666667</v>
      </c>
      <c r="D79">
        <v>-0.87</v>
      </c>
      <c r="E79">
        <f t="array" ref="E79">INDEX(B79:B972,MATCH(MIN(ABS(A79:A972-C79)),ABS(A79:A972-C79),0))</f>
        <v>-14.2</v>
      </c>
    </row>
    <row r="80" spans="1:5">
      <c r="A80" s="8">
        <v>1995.239</v>
      </c>
      <c r="B80" s="7">
        <v>-23.4</v>
      </c>
      <c r="C80" s="8">
        <v>1999.5</v>
      </c>
      <c r="D80">
        <v>-0.95</v>
      </c>
      <c r="E80">
        <f t="array" ref="E80">INDEX(B80:B973,MATCH(MIN(ABS(A80:A973-C80)),ABS(A80:A973-C80),0))</f>
        <v>-14.3</v>
      </c>
    </row>
    <row r="81" spans="1:5">
      <c r="A81" s="8">
        <v>1995.2670000000001</v>
      </c>
      <c r="B81" s="7">
        <v>-21.2</v>
      </c>
      <c r="C81" s="8">
        <v>1999.5833333333333</v>
      </c>
      <c r="D81">
        <v>-0.84</v>
      </c>
      <c r="E81">
        <f t="array" ref="E81">INDEX(B81:B974,MATCH(MIN(ABS(A81:A974-C81)),ABS(A81:A974-C81),0))</f>
        <v>-13.9</v>
      </c>
    </row>
    <row r="82" spans="1:5">
      <c r="A82" s="8">
        <v>1995.2940000000001</v>
      </c>
      <c r="B82" s="7">
        <v>-20.100000000000001</v>
      </c>
      <c r="C82" s="8">
        <v>1999.6666666666667</v>
      </c>
      <c r="D82">
        <v>-0.98</v>
      </c>
      <c r="E82">
        <f t="array" ref="E82">INDEX(B82:B975,MATCH(MIN(ABS(A82:A975-C82)),ABS(A82:A975-C82),0))</f>
        <v>-15.5</v>
      </c>
    </row>
    <row r="83" spans="1:5">
      <c r="A83" s="8">
        <v>1995.3209999999999</v>
      </c>
      <c r="B83" s="7">
        <v>-20.9</v>
      </c>
      <c r="C83" s="8">
        <v>1999.75</v>
      </c>
      <c r="D83">
        <v>-0.84</v>
      </c>
      <c r="E83">
        <f t="array" ref="E83">INDEX(B83:B976,MATCH(MIN(ABS(A83:A976-C83)),ABS(A83:A976-C83),0))</f>
        <v>-13.5</v>
      </c>
    </row>
    <row r="84" spans="1:5">
      <c r="A84" s="8">
        <v>1995.375</v>
      </c>
      <c r="B84" s="7">
        <v>-23.1</v>
      </c>
      <c r="C84" s="8">
        <v>1999.8333333333333</v>
      </c>
      <c r="D84">
        <v>-1.03</v>
      </c>
      <c r="E84">
        <f t="array" ref="E84">INDEX(B84:B977,MATCH(MIN(ABS(A84:A977-C84)),ABS(A84:A977-C84),0))</f>
        <v>-14.6</v>
      </c>
    </row>
    <row r="85" spans="1:5">
      <c r="A85" s="8">
        <v>1995.402</v>
      </c>
      <c r="B85" s="7">
        <v>-20.8</v>
      </c>
      <c r="C85" s="8">
        <v>1999.9166666666667</v>
      </c>
      <c r="D85">
        <v>-1.41</v>
      </c>
      <c r="E85">
        <f t="array" ref="E85">INDEX(B85:B978,MATCH(MIN(ABS(A85:A978-C85)),ABS(A85:A978-C85),0))</f>
        <v>-13.4</v>
      </c>
    </row>
    <row r="86" spans="1:5">
      <c r="A86" s="8">
        <v>1995.4290000000001</v>
      </c>
      <c r="B86" s="7">
        <v>-18.100000000000001</v>
      </c>
      <c r="C86" s="8">
        <v>2000</v>
      </c>
      <c r="D86">
        <v>-1.54</v>
      </c>
      <c r="E86">
        <f t="array" ref="E86">INDEX(B86:B979,MATCH(MIN(ABS(A86:A979-C86)),ABS(A86:A979-C86),0))</f>
        <v>-10.1</v>
      </c>
    </row>
    <row r="87" spans="1:5">
      <c r="A87" s="8">
        <v>1995.4570000000001</v>
      </c>
      <c r="B87" s="7">
        <v>-20.3</v>
      </c>
      <c r="C87" s="8">
        <v>2000.0833333333333</v>
      </c>
      <c r="D87">
        <v>-1.79</v>
      </c>
      <c r="E87">
        <f t="array" ref="E87">INDEX(B87:B980,MATCH(MIN(ABS(A87:A980-C87)),ABS(A87:A980-C87),0))</f>
        <v>-8.4</v>
      </c>
    </row>
    <row r="88" spans="1:5">
      <c r="A88" s="8">
        <v>1995.4839999999999</v>
      </c>
      <c r="B88" s="7">
        <v>-24</v>
      </c>
      <c r="C88" s="8">
        <v>2000.1666666666667</v>
      </c>
      <c r="D88">
        <v>-1.53</v>
      </c>
      <c r="E88">
        <f t="array" ref="E88">INDEX(B88:B981,MATCH(MIN(ABS(A88:A981-C88)),ABS(A88:A981-C88),0))</f>
        <v>-13.3</v>
      </c>
    </row>
    <row r="89" spans="1:5">
      <c r="A89" s="8">
        <v>1995.538</v>
      </c>
      <c r="B89" s="7">
        <v>-26.4</v>
      </c>
      <c r="C89" s="8">
        <v>2000.25</v>
      </c>
      <c r="D89">
        <v>-1.26</v>
      </c>
      <c r="E89">
        <f t="array" ref="E89">INDEX(B89:B982,MATCH(MIN(ABS(A89:A982-C89)),ABS(A89:A982-C89),0))</f>
        <v>-8.8000000000000007</v>
      </c>
    </row>
    <row r="90" spans="1:5">
      <c r="A90" s="8">
        <v>1995.5650000000001</v>
      </c>
      <c r="B90" s="7">
        <v>-24.6</v>
      </c>
      <c r="C90" s="8">
        <v>2000.3333333333333</v>
      </c>
      <c r="D90">
        <v>-0.8</v>
      </c>
      <c r="E90">
        <f t="array" ref="E90">INDEX(B90:B983,MATCH(MIN(ABS(A90:A983-C90)),ABS(A90:A983-C90),0))</f>
        <v>-15.2</v>
      </c>
    </row>
    <row r="91" spans="1:5">
      <c r="A91" s="8">
        <v>1995.5920000000001</v>
      </c>
      <c r="B91" s="7">
        <v>-24.2</v>
      </c>
      <c r="C91" s="8">
        <v>2000.4166666666667</v>
      </c>
      <c r="D91">
        <v>-0.8</v>
      </c>
      <c r="E91">
        <f t="array" ref="E91">INDEX(B91:B984,MATCH(MIN(ABS(A91:A984-C91)),ABS(A91:A984-C91),0))</f>
        <v>-12.3</v>
      </c>
    </row>
    <row r="92" spans="1:5">
      <c r="A92" s="8">
        <v>1995.62</v>
      </c>
      <c r="B92" s="7">
        <v>-22.4</v>
      </c>
      <c r="C92" s="8">
        <v>2000.5</v>
      </c>
      <c r="D92">
        <v>-0.75</v>
      </c>
      <c r="E92">
        <f t="array" ref="E92">INDEX(B92:B985,MATCH(MIN(ABS(A92:A985-C92)),ABS(A92:A985-C92),0))</f>
        <v>-14</v>
      </c>
    </row>
    <row r="93" spans="1:5">
      <c r="A93" s="8">
        <v>1995.6469999999999</v>
      </c>
      <c r="B93" s="7">
        <v>-24.4</v>
      </c>
      <c r="C93" s="8">
        <v>2000.5833333333333</v>
      </c>
      <c r="D93">
        <v>-0.56999999999999995</v>
      </c>
      <c r="E93">
        <f t="array" ref="E93">INDEX(B93:B986,MATCH(MIN(ABS(A93:A986-C93)),ABS(A93:A986-C93),0))</f>
        <v>-13.5</v>
      </c>
    </row>
    <row r="94" spans="1:5">
      <c r="A94" s="8">
        <v>1995.674</v>
      </c>
      <c r="B94" s="7">
        <v>-24.1</v>
      </c>
      <c r="C94" s="8">
        <v>2000.6666666666667</v>
      </c>
      <c r="D94">
        <v>-0.36</v>
      </c>
      <c r="E94">
        <f t="array" ref="E94">INDEX(B94:B987,MATCH(MIN(ABS(A94:A987-C94)),ABS(A94:A987-C94),0))</f>
        <v>-16.3</v>
      </c>
    </row>
    <row r="95" spans="1:5">
      <c r="A95" s="8">
        <v>1995.701</v>
      </c>
      <c r="B95" s="7">
        <v>-21</v>
      </c>
      <c r="C95" s="8">
        <v>2000.75</v>
      </c>
      <c r="D95">
        <v>-0.39</v>
      </c>
      <c r="E95">
        <f t="array" ref="E95">INDEX(B95:B988,MATCH(MIN(ABS(A95:A988-C95)),ABS(A95:A988-C95),0))</f>
        <v>-6.6</v>
      </c>
    </row>
    <row r="96" spans="1:5">
      <c r="A96" s="8">
        <v>1995.7280000000001</v>
      </c>
      <c r="B96" s="7">
        <v>-15.7</v>
      </c>
      <c r="C96" s="8">
        <v>2000.8333333333333</v>
      </c>
      <c r="D96">
        <v>-0.55000000000000004</v>
      </c>
      <c r="E96">
        <f t="array" ref="E96">INDEX(B96:B989,MATCH(MIN(ABS(A96:A989-C96)),ABS(A96:A989-C96),0))</f>
        <v>-9.6</v>
      </c>
    </row>
    <row r="97" spans="1:5">
      <c r="A97" s="8">
        <v>1995.7560000000001</v>
      </c>
      <c r="B97" s="7">
        <v>-21.2</v>
      </c>
      <c r="C97" s="8">
        <v>2000.9166666666667</v>
      </c>
      <c r="D97">
        <v>-0.75</v>
      </c>
      <c r="E97">
        <f t="array" ref="E97">INDEX(B97:B990,MATCH(MIN(ABS(A97:A990-C97)),ABS(A97:A990-C97),0))</f>
        <v>-9.4</v>
      </c>
    </row>
    <row r="98" spans="1:5">
      <c r="A98" s="8">
        <v>1995.7829999999999</v>
      </c>
      <c r="B98" s="7">
        <v>-23.4</v>
      </c>
      <c r="C98" s="8">
        <v>2001</v>
      </c>
      <c r="D98">
        <v>-0.92</v>
      </c>
      <c r="E98">
        <f t="array" ref="E98">INDEX(B98:B991,MATCH(MIN(ABS(A98:A991-C98)),ABS(A98:A991-C98),0))</f>
        <v>-8.1999999999999993</v>
      </c>
    </row>
    <row r="99" spans="1:5">
      <c r="A99" s="8">
        <v>1995.837</v>
      </c>
      <c r="B99" s="7">
        <v>-23.7</v>
      </c>
      <c r="C99" s="8">
        <v>2001.0833333333333</v>
      </c>
      <c r="D99">
        <v>-0.88</v>
      </c>
      <c r="E99">
        <f t="array" ref="E99">INDEX(B99:B992,MATCH(MIN(ABS(A99:A992-C99)),ABS(A99:A992-C99),0))</f>
        <v>-8</v>
      </c>
    </row>
    <row r="100" spans="1:5">
      <c r="A100" s="8">
        <v>1995.864</v>
      </c>
      <c r="B100" s="7">
        <v>-24</v>
      </c>
      <c r="C100" s="8">
        <v>2001.1666666666667</v>
      </c>
      <c r="D100">
        <v>-0.63</v>
      </c>
      <c r="E100">
        <f t="array" ref="E100">INDEX(B100:B993,MATCH(MIN(ABS(A100:A993-C100)),ABS(A100:A993-C100),0))</f>
        <v>-8.3000000000000007</v>
      </c>
    </row>
    <row r="101" spans="1:5">
      <c r="A101" s="8">
        <v>1995.89</v>
      </c>
      <c r="B101" s="7">
        <v>-21.5</v>
      </c>
      <c r="C101" s="8">
        <v>2001.25</v>
      </c>
      <c r="D101">
        <v>-0.48</v>
      </c>
      <c r="E101">
        <f t="array" ref="E101">INDEX(B101:B994,MATCH(MIN(ABS(A101:A994-C101)),ABS(A101:A994-C101),0))</f>
        <v>-5.6</v>
      </c>
    </row>
    <row r="102" spans="1:5">
      <c r="A102" s="8">
        <v>1995.9459999999999</v>
      </c>
      <c r="B102" s="7">
        <v>-22</v>
      </c>
      <c r="C102" s="8">
        <v>2001.3333333333333</v>
      </c>
      <c r="D102">
        <v>-0.3</v>
      </c>
      <c r="E102">
        <f t="array" ref="E102">INDEX(B102:B995,MATCH(MIN(ABS(A102:A995-C102)),ABS(A102:A995-C102),0))</f>
        <v>-7.9</v>
      </c>
    </row>
    <row r="103" spans="1:5">
      <c r="A103" s="8">
        <v>1995.973</v>
      </c>
      <c r="B103" s="7">
        <v>-17.600000000000001</v>
      </c>
      <c r="C103" s="8">
        <v>2001.4166666666667</v>
      </c>
      <c r="D103">
        <v>-0.3</v>
      </c>
      <c r="E103">
        <f t="array" ref="E103">INDEX(B103:B996,MATCH(MIN(ABS(A103:A996-C103)),ABS(A103:A996-C103),0))</f>
        <v>-8.9</v>
      </c>
    </row>
    <row r="104" spans="1:5">
      <c r="A104" s="8">
        <v>1996</v>
      </c>
      <c r="B104" s="7">
        <v>-20.9</v>
      </c>
      <c r="C104" s="8">
        <v>2001.5</v>
      </c>
      <c r="D104">
        <v>-0.11</v>
      </c>
      <c r="E104">
        <f t="array" ref="E104">INDEX(B104:B997,MATCH(MIN(ABS(A104:A997-C104)),ABS(A104:A997-C104),0))</f>
        <v>-3</v>
      </c>
    </row>
    <row r="105" spans="1:5">
      <c r="A105" s="8">
        <v>1996.027</v>
      </c>
      <c r="B105" s="7">
        <v>-23.1</v>
      </c>
      <c r="C105" s="8">
        <v>2001.5833333333333</v>
      </c>
      <c r="D105">
        <v>0.01</v>
      </c>
      <c r="E105">
        <f t="array" ref="E105">INDEX(B105:B998,MATCH(MIN(ABS(A105:A998-C105)),ABS(A105:A998-C105),0))</f>
        <v>-2.2000000000000002</v>
      </c>
    </row>
    <row r="106" spans="1:5">
      <c r="A106" s="8">
        <v>1996.0530000000001</v>
      </c>
      <c r="B106" s="7">
        <v>-22.3</v>
      </c>
      <c r="C106" s="8">
        <v>2001.6666666666667</v>
      </c>
      <c r="D106">
        <v>-7.0000000000000007E-2</v>
      </c>
      <c r="E106">
        <f t="array" ref="E106">INDEX(B106:B999,MATCH(MIN(ABS(A106:A999-C106)),ABS(A106:A999-C106),0))</f>
        <v>-6.1</v>
      </c>
    </row>
    <row r="107" spans="1:5">
      <c r="A107" s="8">
        <v>1996.0809999999999</v>
      </c>
      <c r="B107" s="7">
        <v>-22.9</v>
      </c>
      <c r="C107" s="8">
        <v>2001.75</v>
      </c>
      <c r="D107">
        <v>-0.28000000000000003</v>
      </c>
      <c r="E107">
        <f t="array" ref="E107">INDEX(B107:B1000,MATCH(MIN(ABS(A107:A1000-C107)),ABS(A107:A1000-C107),0))</f>
        <v>-3</v>
      </c>
    </row>
    <row r="108" spans="1:5">
      <c r="A108" s="8">
        <v>1996.1079999999999</v>
      </c>
      <c r="B108" s="7">
        <v>-18.7</v>
      </c>
      <c r="C108" s="8">
        <v>2001.8333333333333</v>
      </c>
      <c r="D108">
        <v>-0.26</v>
      </c>
      <c r="E108">
        <f t="array" ref="E108">INDEX(B108:B1001,MATCH(MIN(ABS(A108:A1001-C108)),ABS(A108:A1001-C108),0))</f>
        <v>-4.3</v>
      </c>
    </row>
    <row r="109" spans="1:5">
      <c r="A109" s="8">
        <v>1996.163</v>
      </c>
      <c r="B109" s="7">
        <v>-18.899999999999999</v>
      </c>
      <c r="C109" s="8">
        <v>2001.9166666666667</v>
      </c>
      <c r="D109">
        <v>-0.28000000000000003</v>
      </c>
      <c r="E109">
        <f t="array" ref="E109">INDEX(B109:B1002,MATCH(MIN(ABS(A109:A1002-C109)),ABS(A109:A1002-C109),0))</f>
        <v>-7.5</v>
      </c>
    </row>
    <row r="110" spans="1:5">
      <c r="A110" s="8">
        <v>1996.19</v>
      </c>
      <c r="B110" s="7">
        <v>-21.5</v>
      </c>
      <c r="C110" s="8">
        <v>2002</v>
      </c>
      <c r="D110">
        <v>-0.46</v>
      </c>
      <c r="E110">
        <f t="array" ref="E110">INDEX(B110:B1003,MATCH(MIN(ABS(A110:A1003-C110)),ABS(A110:A1003-C110),0))</f>
        <v>-2.6</v>
      </c>
    </row>
    <row r="111" spans="1:5">
      <c r="A111" s="8">
        <v>1996.2170000000001</v>
      </c>
      <c r="B111" s="7">
        <v>-19.100000000000001</v>
      </c>
      <c r="C111" s="8">
        <v>2002.0833333333333</v>
      </c>
      <c r="D111">
        <v>-0.14000000000000001</v>
      </c>
      <c r="E111">
        <f t="array" ref="E111">INDEX(B111:B1004,MATCH(MIN(ABS(A111:A1004-C111)),ABS(A111:A1004-C111),0))</f>
        <v>-2.4</v>
      </c>
    </row>
    <row r="112" spans="1:5">
      <c r="A112" s="8">
        <v>1996.2439999999999</v>
      </c>
      <c r="B112" s="7">
        <v>-17.899999999999999</v>
      </c>
      <c r="C112" s="8">
        <v>2002.1666666666667</v>
      </c>
      <c r="D112">
        <v>0</v>
      </c>
      <c r="E112">
        <f t="array" ref="E112">INDEX(B112:B1005,MATCH(MIN(ABS(A112:A1005-C112)),ABS(A112:A1005-C112),0))</f>
        <v>-2.4</v>
      </c>
    </row>
    <row r="113" spans="1:5">
      <c r="A113" s="8">
        <v>1996.271</v>
      </c>
      <c r="B113" s="7">
        <v>-19.8</v>
      </c>
      <c r="C113" s="8">
        <v>2002.25</v>
      </c>
      <c r="D113">
        <v>0.11</v>
      </c>
      <c r="E113">
        <f t="array" ref="E113">INDEX(B113:B1006,MATCH(MIN(ABS(A113:A1006-C113)),ABS(A113:A1006-C113),0))</f>
        <v>-7.5</v>
      </c>
    </row>
    <row r="114" spans="1:5">
      <c r="A114" s="8">
        <v>1996.298</v>
      </c>
      <c r="B114" s="7">
        <v>-20.8</v>
      </c>
      <c r="C114" s="8">
        <v>2002.3333333333333</v>
      </c>
      <c r="D114">
        <v>0.14000000000000001</v>
      </c>
      <c r="E114">
        <f t="array" ref="E114">INDEX(B114:B1007,MATCH(MIN(ABS(A114:A1007-C114)),ABS(A114:A1007-C114),0))</f>
        <v>-5.6</v>
      </c>
    </row>
    <row r="115" spans="1:5">
      <c r="A115" s="8">
        <v>1996.325</v>
      </c>
      <c r="B115" s="7">
        <v>-20.5</v>
      </c>
      <c r="C115" s="8">
        <v>2002.4166666666667</v>
      </c>
      <c r="D115">
        <v>0.21</v>
      </c>
      <c r="E115">
        <f t="array" ref="E115">INDEX(B115:B1008,MATCH(MIN(ABS(A115:A1008-C115)),ABS(A115:A1008-C115),0))</f>
        <v>-4.5</v>
      </c>
    </row>
    <row r="116" spans="1:5">
      <c r="A116" s="8">
        <v>1996.3520000000001</v>
      </c>
      <c r="B116" s="7">
        <v>-18.600000000000001</v>
      </c>
      <c r="C116" s="8">
        <v>2002.5</v>
      </c>
      <c r="D116">
        <v>0.68</v>
      </c>
      <c r="E116">
        <f t="array" ref="E116">INDEX(B116:B1009,MATCH(MIN(ABS(A116:A1009-C116)),ABS(A116:A1009-C116),0))</f>
        <v>-1</v>
      </c>
    </row>
    <row r="117" spans="1:5">
      <c r="A117" s="8">
        <v>1996.3789999999999</v>
      </c>
      <c r="B117" s="7">
        <v>-18.5</v>
      </c>
      <c r="C117" s="8">
        <v>2002.5833333333333</v>
      </c>
      <c r="D117">
        <v>0.56999999999999995</v>
      </c>
      <c r="E117">
        <f t="array" ref="E117">INDEX(B117:B1010,MATCH(MIN(ABS(A117:A1010-C117)),ABS(A117:A1010-C117),0))</f>
        <v>0.6</v>
      </c>
    </row>
    <row r="118" spans="1:5">
      <c r="A118" s="8">
        <v>1996.4059999999999</v>
      </c>
      <c r="B118" s="7">
        <v>-16.7</v>
      </c>
      <c r="C118" s="8">
        <v>2002.6666666666667</v>
      </c>
      <c r="D118">
        <v>0.7</v>
      </c>
      <c r="E118">
        <f t="array" ref="E118">INDEX(B118:B1011,MATCH(MIN(ABS(A118:A1011-C118)),ABS(A118:A1011-C118),0))</f>
        <v>-4.3</v>
      </c>
    </row>
    <row r="119" spans="1:5">
      <c r="A119" s="8">
        <v>1996.433</v>
      </c>
      <c r="B119" s="7">
        <v>-17.399999999999999</v>
      </c>
      <c r="C119" s="8">
        <v>2002.75</v>
      </c>
      <c r="D119">
        <v>0.82</v>
      </c>
      <c r="E119">
        <f t="array" ref="E119">INDEX(B119:B1012,MATCH(MIN(ABS(A119:A1012-C119)),ABS(A119:A1012-C119),0))</f>
        <v>-1.8</v>
      </c>
    </row>
    <row r="120" spans="1:5">
      <c r="A120" s="8">
        <v>1996.4880000000001</v>
      </c>
      <c r="B120" s="7">
        <v>-18.600000000000001</v>
      </c>
      <c r="C120" s="8">
        <v>2002.8333333333333</v>
      </c>
      <c r="D120">
        <v>1.1599999999999999</v>
      </c>
      <c r="E120">
        <f t="array" ref="E120">INDEX(B120:B1013,MATCH(MIN(ABS(A120:A1013-C120)),ABS(A120:A1013-C120),0))</f>
        <v>-1.8</v>
      </c>
    </row>
    <row r="121" spans="1:5">
      <c r="A121" s="8">
        <v>1996.5150000000001</v>
      </c>
      <c r="B121" s="7">
        <v>-19</v>
      </c>
      <c r="C121" s="8">
        <v>2002.9166666666667</v>
      </c>
      <c r="D121">
        <v>1.41</v>
      </c>
      <c r="E121">
        <f t="array" ref="E121">INDEX(B121:B1014,MATCH(MIN(ABS(A121:A1014-C121)),ABS(A121:A1014-C121),0))</f>
        <v>-1.8</v>
      </c>
    </row>
    <row r="122" spans="1:5">
      <c r="A122" s="8">
        <v>1996.5419999999999</v>
      </c>
      <c r="B122" s="7">
        <v>-17.399999999999999</v>
      </c>
      <c r="C122" s="8">
        <v>2003</v>
      </c>
      <c r="D122">
        <v>1.41</v>
      </c>
      <c r="E122">
        <f t="array" ref="E122">INDEX(B122:B1015,MATCH(MIN(ABS(A122:A1015-C122)),ABS(A122:A1015-C122),0))</f>
        <v>-0.1</v>
      </c>
    </row>
    <row r="123" spans="1:5">
      <c r="A123" s="8">
        <v>1996.569</v>
      </c>
      <c r="B123" s="7">
        <v>-15.8</v>
      </c>
      <c r="C123" s="8">
        <v>2003.0833333333333</v>
      </c>
      <c r="D123">
        <v>0.98</v>
      </c>
      <c r="E123">
        <f t="array" ref="E123">INDEX(B123:B1016,MATCH(MIN(ABS(A123:A1016-C123)),ABS(A123:A1016-C123),0))</f>
        <v>-0.1</v>
      </c>
    </row>
    <row r="124" spans="1:5">
      <c r="A124" s="8">
        <v>1996.596</v>
      </c>
      <c r="B124" s="7">
        <v>-18.399999999999999</v>
      </c>
      <c r="C124" s="8">
        <v>2003.1666666666667</v>
      </c>
      <c r="D124">
        <v>0.64</v>
      </c>
      <c r="E124">
        <f t="array" ref="E124">INDEX(B124:B1017,MATCH(MIN(ABS(A124:A1017-C124)),ABS(A124:A1017-C124),0))</f>
        <v>-0.1</v>
      </c>
    </row>
    <row r="125" spans="1:5">
      <c r="A125" s="8">
        <v>1996.623</v>
      </c>
      <c r="B125" s="7">
        <v>-21.6</v>
      </c>
      <c r="C125" s="8">
        <v>2003.25</v>
      </c>
      <c r="D125">
        <v>0.48</v>
      </c>
      <c r="E125">
        <f t="array" ref="E125">INDEX(B125:B1018,MATCH(MIN(ABS(A125:A1018-C125)),ABS(A125:A1018-C125),0))</f>
        <v>-0.3</v>
      </c>
    </row>
    <row r="126" spans="1:5">
      <c r="A126" s="8">
        <v>1996.65</v>
      </c>
      <c r="B126" s="7">
        <v>-22.3</v>
      </c>
      <c r="C126" s="8">
        <v>2003.3333333333333</v>
      </c>
      <c r="D126">
        <v>-0.03</v>
      </c>
      <c r="E126">
        <f t="array" ref="E126">INDEX(B126:B1019,MATCH(MIN(ABS(A126:A1019-C126)),ABS(A126:A1019-C126),0))</f>
        <v>-1.5</v>
      </c>
    </row>
    <row r="127" spans="1:5">
      <c r="A127" s="8">
        <v>1996.6769999999999</v>
      </c>
      <c r="B127" s="7">
        <v>-24.5</v>
      </c>
      <c r="C127" s="8">
        <v>2003.4166666666667</v>
      </c>
      <c r="D127">
        <v>-0.52</v>
      </c>
      <c r="E127">
        <f t="array" ref="E127">INDEX(B127:B1020,MATCH(MIN(ABS(A127:A1020-C127)),ABS(A127:A1020-C127),0))</f>
        <v>0.1</v>
      </c>
    </row>
    <row r="128" spans="1:5">
      <c r="A128" s="8">
        <v>1996.704</v>
      </c>
      <c r="B128" s="7">
        <v>-20.7</v>
      </c>
      <c r="C128" s="8">
        <v>2003.5</v>
      </c>
      <c r="D128">
        <v>-0.19</v>
      </c>
      <c r="E128">
        <f t="array" ref="E128">INDEX(B128:B1021,MATCH(MIN(ABS(A128:A1021-C128)),ABS(A128:A1021-C128),0))</f>
        <v>-3.2</v>
      </c>
    </row>
    <row r="129" spans="1:5">
      <c r="A129" s="8">
        <v>1996.732</v>
      </c>
      <c r="B129" s="7">
        <v>-18.7</v>
      </c>
      <c r="C129" s="8">
        <v>2003.5833333333333</v>
      </c>
      <c r="D129">
        <v>0.14000000000000001</v>
      </c>
      <c r="E129">
        <f t="array" ref="E129">INDEX(B129:B1022,MATCH(MIN(ABS(A129:A1022-C129)),ABS(A129:A1022-C129),0))</f>
        <v>-0.7</v>
      </c>
    </row>
    <row r="130" spans="1:5">
      <c r="A130" s="8">
        <v>1996.759</v>
      </c>
      <c r="B130" s="7">
        <v>-17.399999999999999</v>
      </c>
      <c r="C130" s="8">
        <v>2003.6666666666667</v>
      </c>
      <c r="D130">
        <v>0.05</v>
      </c>
      <c r="E130">
        <f t="array" ref="E130">INDEX(B130:B1023,MATCH(MIN(ABS(A130:A1023-C130)),ABS(A130:A1023-C130),0))</f>
        <v>-0.8</v>
      </c>
    </row>
    <row r="131" spans="1:5">
      <c r="A131" s="8">
        <v>1996.8130000000001</v>
      </c>
      <c r="B131" s="7">
        <v>-14.1</v>
      </c>
      <c r="C131" s="8">
        <v>2003.75</v>
      </c>
      <c r="D131">
        <v>0.15</v>
      </c>
      <c r="E131">
        <f t="array" ref="E131">INDEX(B131:B1024,MATCH(MIN(ABS(A131:A1024-C131)),ABS(A131:A1024-C131),0))</f>
        <v>0.8</v>
      </c>
    </row>
    <row r="132" spans="1:5">
      <c r="A132" s="8">
        <v>1996.84</v>
      </c>
      <c r="B132" s="7">
        <v>-13.1</v>
      </c>
      <c r="C132" s="8">
        <v>2003.8333333333333</v>
      </c>
      <c r="D132">
        <v>0.46</v>
      </c>
      <c r="E132">
        <f t="array" ref="E132">INDEX(B132:B1025,MATCH(MIN(ABS(A132:A1025-C132)),ABS(A132:A1025-C132),0))</f>
        <v>0.3</v>
      </c>
    </row>
    <row r="133" spans="1:5">
      <c r="A133" s="8">
        <v>1996.867</v>
      </c>
      <c r="B133" s="7">
        <v>-15.8</v>
      </c>
      <c r="C133" s="8">
        <v>2003.9166666666667</v>
      </c>
      <c r="D133">
        <v>0.39</v>
      </c>
      <c r="E133">
        <f t="array" ref="E133">INDEX(B133:B1026,MATCH(MIN(ABS(A133:A1026-C133)),ABS(A133:A1026-C133),0))</f>
        <v>-1.3</v>
      </c>
    </row>
    <row r="134" spans="1:5">
      <c r="A134" s="8">
        <v>1996.894</v>
      </c>
      <c r="B134" s="7">
        <v>-21.5</v>
      </c>
      <c r="C134" s="8">
        <v>2004</v>
      </c>
      <c r="D134">
        <v>0.32</v>
      </c>
      <c r="E134">
        <f t="array" ref="E134">INDEX(B134:B1027,MATCH(MIN(ABS(A134:A1027-C134)),ABS(A134:A1027-C134),0))</f>
        <v>-0.6</v>
      </c>
    </row>
    <row r="135" spans="1:5">
      <c r="A135" s="8">
        <v>1996.921</v>
      </c>
      <c r="B135" s="7">
        <v>-20.9</v>
      </c>
      <c r="C135" s="8">
        <v>2004.0833333333333</v>
      </c>
      <c r="D135">
        <v>0.26</v>
      </c>
      <c r="E135">
        <f t="array" ref="E135">INDEX(B135:B1028,MATCH(MIN(ABS(A135:A1028-C135)),ABS(A135:A1028-C135),0))</f>
        <v>2.2000000000000002</v>
      </c>
    </row>
    <row r="136" spans="1:5">
      <c r="A136" s="8">
        <v>1996.9480000000001</v>
      </c>
      <c r="B136" s="7">
        <v>-20.3</v>
      </c>
      <c r="C136" s="8">
        <v>2004.1666666666667</v>
      </c>
      <c r="D136">
        <v>0.17</v>
      </c>
      <c r="E136">
        <f t="array" ref="E136">INDEX(B136:B1029,MATCH(MIN(ABS(A136:A1029-C136)),ABS(A136:A1029-C136),0))</f>
        <v>1.4</v>
      </c>
    </row>
    <row r="137" spans="1:5">
      <c r="A137" s="8">
        <v>1996.9749999999999</v>
      </c>
      <c r="B137" s="7">
        <v>-24.3</v>
      </c>
      <c r="C137" s="8">
        <v>2004.25</v>
      </c>
      <c r="D137">
        <v>-0.1</v>
      </c>
      <c r="E137">
        <f t="array" ref="E137">INDEX(B137:B1030,MATCH(MIN(ABS(A137:A1030-C137)),ABS(A137:A1030-C137),0))</f>
        <v>3</v>
      </c>
    </row>
    <row r="138" spans="1:5">
      <c r="A138" s="8">
        <v>1997.002</v>
      </c>
      <c r="B138" s="7">
        <v>-23.8</v>
      </c>
      <c r="C138" s="8">
        <v>2004.3333333333333</v>
      </c>
      <c r="D138">
        <v>0.06</v>
      </c>
      <c r="E138">
        <f t="array" ref="E138">INDEX(B138:B1031,MATCH(MIN(ABS(A138:A1031-C138)),ABS(A138:A1031-C138),0))</f>
        <v>0.1</v>
      </c>
    </row>
    <row r="139" spans="1:5">
      <c r="A139" s="8">
        <v>1997.03</v>
      </c>
      <c r="B139" s="7">
        <v>-19.600000000000001</v>
      </c>
      <c r="C139" s="8">
        <v>2004.4166666666667</v>
      </c>
      <c r="D139">
        <v>0.1</v>
      </c>
      <c r="E139">
        <f t="array" ref="E139">INDEX(B139:B1032,MATCH(MIN(ABS(A139:A1032-C139)),ABS(A139:A1032-C139),0))</f>
        <v>2.8</v>
      </c>
    </row>
    <row r="140" spans="1:5">
      <c r="A140" s="8">
        <v>1997.057</v>
      </c>
      <c r="B140" s="7">
        <v>-21.5</v>
      </c>
      <c r="C140" s="8">
        <v>2004.5</v>
      </c>
      <c r="D140">
        <v>0.14000000000000001</v>
      </c>
      <c r="E140">
        <f t="array" ref="E140">INDEX(B140:B1033,MATCH(MIN(ABS(A140:A1033-C140)),ABS(A140:A1033-C140),0))</f>
        <v>4.7</v>
      </c>
    </row>
    <row r="141" spans="1:5">
      <c r="A141" s="8">
        <v>1997.0840000000001</v>
      </c>
      <c r="B141" s="7">
        <v>-20.100000000000001</v>
      </c>
      <c r="C141" s="8">
        <v>2004.5833333333333</v>
      </c>
      <c r="D141">
        <v>0.41</v>
      </c>
      <c r="E141">
        <f t="array" ref="E141">INDEX(B141:B1034,MATCH(MIN(ABS(A141:A1034-C141)),ABS(A141:A1034-C141),0))</f>
        <v>-0.3</v>
      </c>
    </row>
    <row r="142" spans="1:5">
      <c r="A142" s="8">
        <v>1997.1379999999999</v>
      </c>
      <c r="B142" s="7">
        <v>-21.2</v>
      </c>
      <c r="C142" s="8">
        <v>2004.6666666666667</v>
      </c>
      <c r="D142">
        <v>0.66</v>
      </c>
      <c r="E142">
        <f t="array" ref="E142">INDEX(B142:B1035,MATCH(MIN(ABS(A142:A1035-C142)),ABS(A142:A1035-C142),0))</f>
        <v>3</v>
      </c>
    </row>
    <row r="143" spans="1:5">
      <c r="A143" s="8">
        <v>1997.165</v>
      </c>
      <c r="B143" s="7">
        <v>-20.2</v>
      </c>
      <c r="C143" s="8">
        <v>2004.75</v>
      </c>
      <c r="D143">
        <v>0.67</v>
      </c>
      <c r="E143">
        <f t="array" ref="E143">INDEX(B143:B1036,MATCH(MIN(ABS(A143:A1036-C143)),ABS(A143:A1036-C143),0))</f>
        <v>3.2</v>
      </c>
    </row>
    <row r="144" spans="1:5">
      <c r="A144" s="8">
        <v>1997.193</v>
      </c>
      <c r="B144" s="7">
        <v>-20.7</v>
      </c>
      <c r="C144" s="8">
        <v>2004.8333333333333</v>
      </c>
      <c r="D144">
        <v>0.73</v>
      </c>
      <c r="E144">
        <f t="array" ref="E144">INDEX(B144:B1037,MATCH(MIN(ABS(A144:A1037-C144)),ABS(A144:A1037-C144),0))</f>
        <v>3.9</v>
      </c>
    </row>
    <row r="145" spans="1:5">
      <c r="A145" s="8">
        <v>1997.22</v>
      </c>
      <c r="B145" s="7">
        <v>-18.3</v>
      </c>
      <c r="C145" s="8">
        <v>2004.9166666666667</v>
      </c>
      <c r="D145">
        <v>0.62</v>
      </c>
      <c r="E145">
        <f t="array" ref="E145">INDEX(B145:B1038,MATCH(MIN(ABS(A145:A1038-C145)),ABS(A145:A1038-C145),0))</f>
        <v>3.5</v>
      </c>
    </row>
    <row r="146" spans="1:5">
      <c r="A146" s="8">
        <v>1997.2470000000001</v>
      </c>
      <c r="B146" s="7">
        <v>-16.7</v>
      </c>
      <c r="C146" s="8">
        <v>2005</v>
      </c>
      <c r="D146">
        <v>0.71</v>
      </c>
      <c r="E146">
        <f t="array" ref="E146">INDEX(B146:B1039,MATCH(MIN(ABS(A146:A1039-C146)),ABS(A146:A1039-C146),0))</f>
        <v>5.4</v>
      </c>
    </row>
    <row r="147" spans="1:5">
      <c r="A147" s="8">
        <v>1997.2739999999999</v>
      </c>
      <c r="B147" s="7">
        <v>-17.7</v>
      </c>
      <c r="C147" s="8">
        <v>2005.0833333333333</v>
      </c>
      <c r="D147">
        <v>0.56000000000000005</v>
      </c>
      <c r="E147">
        <f t="array" ref="E147">INDEX(B147:B1040,MATCH(MIN(ABS(A147:A1040-C147)),ABS(A147:A1040-C147),0))</f>
        <v>5.8</v>
      </c>
    </row>
    <row r="148" spans="1:5">
      <c r="A148" s="8">
        <v>1997.3009999999999</v>
      </c>
      <c r="B148" s="7">
        <v>-20.3</v>
      </c>
      <c r="C148" s="8">
        <v>2005.1666666666667</v>
      </c>
      <c r="D148">
        <v>0.26</v>
      </c>
      <c r="E148">
        <f t="array" ref="E148">INDEX(B148:B1041,MATCH(MIN(ABS(A148:A1041-C148)),ABS(A148:A1041-C148),0))</f>
        <v>10.6</v>
      </c>
    </row>
    <row r="149" spans="1:5">
      <c r="A149" s="8">
        <v>1997.328</v>
      </c>
      <c r="B149" s="7">
        <v>-17.600000000000001</v>
      </c>
      <c r="C149" s="8">
        <v>2005.25</v>
      </c>
      <c r="D149">
        <v>0.28000000000000003</v>
      </c>
      <c r="E149">
        <f t="array" ref="E149">INDEX(B149:B1042,MATCH(MIN(ABS(A149:A1042-C149)),ABS(A149:A1042-C149),0))</f>
        <v>4.3</v>
      </c>
    </row>
    <row r="150" spans="1:5">
      <c r="A150" s="8">
        <v>1997.356</v>
      </c>
      <c r="B150" s="7">
        <v>-15</v>
      </c>
      <c r="C150" s="8">
        <v>2005.3333333333333</v>
      </c>
      <c r="D150">
        <v>0.28000000000000003</v>
      </c>
      <c r="E150">
        <f t="array" ref="E150">INDEX(B150:B1043,MATCH(MIN(ABS(A150:A1043-C150)),ABS(A150:A1043-C150),0))</f>
        <v>7.7</v>
      </c>
    </row>
    <row r="151" spans="1:5">
      <c r="A151" s="8">
        <v>1997.383</v>
      </c>
      <c r="B151" s="7">
        <v>-17</v>
      </c>
      <c r="C151" s="8">
        <v>2005.4166666666667</v>
      </c>
      <c r="D151">
        <v>0.3</v>
      </c>
      <c r="E151">
        <f t="array" ref="E151">INDEX(B151:B1044,MATCH(MIN(ABS(A151:A1044-C151)),ABS(A151:A1044-C151),0))</f>
        <v>7.7</v>
      </c>
    </row>
    <row r="152" spans="1:5">
      <c r="A152" s="8">
        <v>1997.41</v>
      </c>
      <c r="B152" s="7">
        <v>-14.4</v>
      </c>
      <c r="C152" s="8">
        <v>2005.5</v>
      </c>
      <c r="D152">
        <v>0.22</v>
      </c>
      <c r="E152">
        <f t="array" ref="E152">INDEX(B152:B1045,MATCH(MIN(ABS(A152:A1045-C152)),ABS(A152:A1045-C152),0))</f>
        <v>7.5</v>
      </c>
    </row>
    <row r="153" spans="1:5">
      <c r="A153" s="8">
        <v>1997.4639999999999</v>
      </c>
      <c r="B153" s="7">
        <v>-18.100000000000001</v>
      </c>
      <c r="C153" s="8">
        <v>2005.5833333333333</v>
      </c>
      <c r="D153">
        <v>-0.01</v>
      </c>
      <c r="E153">
        <f t="array" ref="E153">INDEX(B153:B1046,MATCH(MIN(ABS(A153:A1046-C153)),ABS(A153:A1046-C153),0))</f>
        <v>7.6</v>
      </c>
    </row>
    <row r="154" spans="1:5">
      <c r="A154" s="8">
        <v>1997.491</v>
      </c>
      <c r="B154" s="7">
        <v>-15.5</v>
      </c>
      <c r="C154" s="8">
        <v>2005.6666666666667</v>
      </c>
      <c r="D154">
        <v>-0.04</v>
      </c>
      <c r="E154">
        <f t="array" ref="E154">INDEX(B154:B1047,MATCH(MIN(ABS(A154:A1047-C154)),ABS(A154:A1047-C154),0))</f>
        <v>7.5</v>
      </c>
    </row>
    <row r="155" spans="1:5">
      <c r="A155" s="8">
        <v>1997.519</v>
      </c>
      <c r="B155" s="7">
        <v>-14.4</v>
      </c>
      <c r="C155" s="8">
        <v>2005.75</v>
      </c>
      <c r="D155">
        <v>-0.08</v>
      </c>
      <c r="E155">
        <f t="array" ref="E155">INDEX(B155:B1048,MATCH(MIN(ABS(A155:A1048-C155)),ABS(A155:A1048-C155),0))</f>
        <v>8</v>
      </c>
    </row>
    <row r="156" spans="1:5">
      <c r="A156" s="8">
        <v>1997.546</v>
      </c>
      <c r="B156" s="7">
        <v>-10.5</v>
      </c>
      <c r="C156" s="8">
        <v>2005.8333333333333</v>
      </c>
      <c r="D156">
        <v>-0.15</v>
      </c>
      <c r="E156">
        <f t="array" ref="E156">INDEX(B156:B1049,MATCH(MIN(ABS(A156:A1049-C156)),ABS(A156:A1049-C156),0))</f>
        <v>7.9</v>
      </c>
    </row>
    <row r="157" spans="1:5">
      <c r="A157" s="8">
        <v>1997.5730000000001</v>
      </c>
      <c r="B157" s="7">
        <v>-13.6</v>
      </c>
      <c r="C157" s="8">
        <v>2005.9166666666667</v>
      </c>
      <c r="D157">
        <v>-0.44</v>
      </c>
      <c r="E157">
        <f t="array" ref="E157">INDEX(B157:B1050,MATCH(MIN(ABS(A157:A1050-C157)),ABS(A157:A1050-C157),0))</f>
        <v>10</v>
      </c>
    </row>
    <row r="158" spans="1:5">
      <c r="A158" s="8">
        <v>1997.627</v>
      </c>
      <c r="B158" s="7">
        <v>-14.5</v>
      </c>
      <c r="C158" s="8">
        <v>2006</v>
      </c>
      <c r="D158">
        <v>-0.75</v>
      </c>
      <c r="E158">
        <f t="array" ref="E158">INDEX(B158:B1051,MATCH(MIN(ABS(A158:A1051-C158)),ABS(A158:A1051-C158),0))</f>
        <v>11.4</v>
      </c>
    </row>
    <row r="159" spans="1:5">
      <c r="A159" s="8">
        <v>1997.654</v>
      </c>
      <c r="B159" s="7">
        <v>-13.7</v>
      </c>
      <c r="C159" s="8">
        <v>2006.0833333333333</v>
      </c>
      <c r="D159">
        <v>-0.98</v>
      </c>
      <c r="E159">
        <f t="array" ref="E159">INDEX(B159:B1052,MATCH(MIN(ABS(A159:A1052-C159)),ABS(A159:A1052-C159),0))</f>
        <v>7.3</v>
      </c>
    </row>
    <row r="160" spans="1:5">
      <c r="A160" s="8">
        <v>1997.681</v>
      </c>
      <c r="B160" s="7">
        <v>-12.3</v>
      </c>
      <c r="C160" s="8">
        <v>2006.1666666666667</v>
      </c>
      <c r="D160">
        <v>-0.71</v>
      </c>
      <c r="E160">
        <f t="array" ref="E160">INDEX(B160:B1053,MATCH(MIN(ABS(A160:A1053-C160)),ABS(A160:A1053-C160),0))</f>
        <v>8.4</v>
      </c>
    </row>
    <row r="161" spans="1:5">
      <c r="A161" s="8">
        <v>1997.7090000000001</v>
      </c>
      <c r="B161" s="7">
        <v>-9.4</v>
      </c>
      <c r="C161" s="8">
        <v>2006.25</v>
      </c>
      <c r="D161">
        <v>-0.73</v>
      </c>
      <c r="E161">
        <f t="array" ref="E161">INDEX(B161:B1054,MATCH(MIN(ABS(A161:A1054-C161)),ABS(A161:A1054-C161),0))</f>
        <v>6.1</v>
      </c>
    </row>
    <row r="162" spans="1:5">
      <c r="A162" s="8">
        <v>1997.7360000000001</v>
      </c>
      <c r="B162" s="7">
        <v>-10.199999999999999</v>
      </c>
      <c r="C162" s="8">
        <v>2006.3333333333333</v>
      </c>
      <c r="D162">
        <v>-0.3</v>
      </c>
      <c r="E162">
        <f t="array" ref="E162">INDEX(B162:B1055,MATCH(MIN(ABS(A162:A1055-C162)),ABS(A162:A1055-C162),0))</f>
        <v>6.4</v>
      </c>
    </row>
    <row r="163" spans="1:5">
      <c r="A163" s="8">
        <v>1997.79</v>
      </c>
      <c r="B163" s="7">
        <v>-13.5</v>
      </c>
      <c r="C163" s="8">
        <v>2006.4166666666667</v>
      </c>
      <c r="D163">
        <v>-0.11</v>
      </c>
      <c r="E163">
        <f t="array" ref="E163">INDEX(B163:B1056,MATCH(MIN(ABS(A163:A1056-C163)),ABS(A163:A1056-C163),0))</f>
        <v>9.8000000000000007</v>
      </c>
    </row>
    <row r="164" spans="1:5">
      <c r="A164" s="8">
        <v>1997.817</v>
      </c>
      <c r="B164" s="7">
        <v>-12.2</v>
      </c>
      <c r="C164" s="8">
        <v>2006.5</v>
      </c>
      <c r="D164">
        <v>0.09</v>
      </c>
      <c r="E164">
        <f t="array" ref="E164">INDEX(B164:B1057,MATCH(MIN(ABS(A164:A1057-C164)),ABS(A164:A1057-C164),0))</f>
        <v>10.6</v>
      </c>
    </row>
    <row r="165" spans="1:5">
      <c r="A165" s="8">
        <v>1997.845</v>
      </c>
      <c r="B165" s="7">
        <v>-11.2</v>
      </c>
      <c r="C165" s="8">
        <v>2006.5833333333333</v>
      </c>
      <c r="D165">
        <v>0.03</v>
      </c>
      <c r="E165">
        <f t="array" ref="E165">INDEX(B165:B1058,MATCH(MIN(ABS(A165:A1058-C165)),ABS(A165:A1058-C165),0))</f>
        <v>7.8</v>
      </c>
    </row>
    <row r="166" spans="1:5">
      <c r="A166" s="8">
        <v>1997.8720000000001</v>
      </c>
      <c r="B166" s="7">
        <v>-16.3</v>
      </c>
      <c r="C166" s="8">
        <v>2006.6666666666667</v>
      </c>
      <c r="D166">
        <v>0.37</v>
      </c>
      <c r="E166">
        <f t="array" ref="E166">INDEX(B166:B1059,MATCH(MIN(ABS(A166:A1059-C166)),ABS(A166:A1059-C166),0))</f>
        <v>11.4</v>
      </c>
    </row>
    <row r="167" spans="1:5">
      <c r="A167" s="8">
        <v>1997.8989999999999</v>
      </c>
      <c r="B167" s="7">
        <v>-17.5</v>
      </c>
      <c r="C167" s="8">
        <v>2006.75</v>
      </c>
      <c r="D167">
        <v>0.62</v>
      </c>
      <c r="E167">
        <f t="array" ref="E167">INDEX(B167:B1060,MATCH(MIN(ABS(A167:A1060-C167)),ABS(A167:A1060-C167),0))</f>
        <v>10.6</v>
      </c>
    </row>
    <row r="168" spans="1:5">
      <c r="A168" s="8">
        <v>1997.9259999999999</v>
      </c>
      <c r="B168" s="7">
        <v>-16.100000000000001</v>
      </c>
      <c r="C168" s="8">
        <v>2006.8333333333333</v>
      </c>
      <c r="D168">
        <v>0.76</v>
      </c>
      <c r="E168">
        <f t="array" ref="E168">INDEX(B168:B1061,MATCH(MIN(ABS(A168:A1061-C168)),ABS(A168:A1061-C168),0))</f>
        <v>10.6</v>
      </c>
    </row>
    <row r="169" spans="1:5">
      <c r="A169" s="8">
        <v>1997.953</v>
      </c>
      <c r="B169" s="7">
        <v>-19.600000000000001</v>
      </c>
      <c r="C169" s="8">
        <v>2006.9166666666667</v>
      </c>
      <c r="D169">
        <v>0.98</v>
      </c>
      <c r="E169">
        <f t="array" ref="E169">INDEX(B169:B1062,MATCH(MIN(ABS(A169:A1062-C169)),ABS(A169:A1062-C169),0))</f>
        <v>9.3000000000000007</v>
      </c>
    </row>
    <row r="170" spans="1:5">
      <c r="A170" s="8">
        <v>1997.98</v>
      </c>
      <c r="B170" s="7">
        <v>-15.6</v>
      </c>
      <c r="C170" s="8">
        <v>2007</v>
      </c>
      <c r="D170">
        <v>1.1000000000000001</v>
      </c>
      <c r="E170">
        <f t="array" ref="E170">INDEX(B170:B1063,MATCH(MIN(ABS(A170:A1063-C170)),ABS(A170:A1063-C170),0))</f>
        <v>11.2</v>
      </c>
    </row>
    <row r="171" spans="1:5">
      <c r="A171" s="8">
        <v>1998.008</v>
      </c>
      <c r="B171" s="7">
        <v>-16.2</v>
      </c>
      <c r="C171" s="8">
        <v>2007.0833333333333</v>
      </c>
      <c r="D171">
        <v>0.59</v>
      </c>
      <c r="E171">
        <f t="array" ref="E171">INDEX(B171:B1064,MATCH(MIN(ABS(A171:A1064-C171)),ABS(A171:A1064-C171),0))</f>
        <v>9.1</v>
      </c>
    </row>
    <row r="172" spans="1:5">
      <c r="A172" s="8">
        <v>1998.0350000000001</v>
      </c>
      <c r="B172" s="7">
        <v>-14.4</v>
      </c>
      <c r="C172" s="8">
        <v>2007.1666666666667</v>
      </c>
      <c r="D172">
        <v>0.12</v>
      </c>
      <c r="E172">
        <f t="array" ref="E172">INDEX(B172:B1065,MATCH(MIN(ABS(A172:A1065-C172)),ABS(A172:A1065-C172),0))</f>
        <v>10.199999999999999</v>
      </c>
    </row>
    <row r="173" spans="1:5">
      <c r="A173" s="8">
        <v>1998.0889999999999</v>
      </c>
      <c r="B173" s="7">
        <v>-15.9</v>
      </c>
      <c r="C173" s="8">
        <v>2007.25</v>
      </c>
      <c r="D173">
        <v>-0.15</v>
      </c>
      <c r="E173">
        <f t="array" ref="E173">INDEX(B173:B1066,MATCH(MIN(ABS(A173:A1066-C173)),ABS(A173:A1066-C173),0))</f>
        <v>8.8000000000000007</v>
      </c>
    </row>
    <row r="174" spans="1:5">
      <c r="A174" s="8">
        <v>1998.116</v>
      </c>
      <c r="B174" s="7">
        <v>-16.2</v>
      </c>
      <c r="C174" s="8">
        <v>2007.3333333333333</v>
      </c>
      <c r="D174">
        <v>-0.16</v>
      </c>
      <c r="E174">
        <f t="array" ref="E174">INDEX(B174:B1067,MATCH(MIN(ABS(A174:A1067-C174)),ABS(A174:A1067-C174),0))</f>
        <v>10.7</v>
      </c>
    </row>
    <row r="175" spans="1:5">
      <c r="A175" s="8">
        <v>1998.143</v>
      </c>
      <c r="B175" s="7">
        <v>-15.7</v>
      </c>
      <c r="C175" s="8">
        <v>2007.4166666666667</v>
      </c>
      <c r="D175">
        <v>-0.39</v>
      </c>
      <c r="E175">
        <f t="array" ref="E175">INDEX(B175:B1068,MATCH(MIN(ABS(A175:A1068-C175)),ABS(A175:A1068-C175),0))</f>
        <v>10.7</v>
      </c>
    </row>
    <row r="176" spans="1:5">
      <c r="A176" s="8">
        <v>1998.171</v>
      </c>
      <c r="B176" s="7">
        <v>-15.6</v>
      </c>
      <c r="C176" s="8">
        <v>2007.5</v>
      </c>
      <c r="D176">
        <v>-0.16</v>
      </c>
      <c r="E176">
        <f t="array" ref="E176">INDEX(B176:B1069,MATCH(MIN(ABS(A176:A1069-C176)),ABS(A176:A1069-C176),0))</f>
        <v>7.5</v>
      </c>
    </row>
    <row r="177" spans="1:5">
      <c r="A177" s="8">
        <v>1998.1980000000001</v>
      </c>
      <c r="B177" s="7">
        <v>-14</v>
      </c>
      <c r="C177" s="8">
        <v>2007.5833333333333</v>
      </c>
      <c r="D177">
        <v>-0.37</v>
      </c>
      <c r="E177">
        <f t="array" ref="E177">INDEX(B177:B1070,MATCH(MIN(ABS(A177:A1070-C177)),ABS(A177:A1070-C177),0))</f>
        <v>6.5</v>
      </c>
    </row>
    <row r="178" spans="1:5">
      <c r="A178" s="8">
        <v>1998.2249999999999</v>
      </c>
      <c r="B178" s="7">
        <v>-13.4</v>
      </c>
      <c r="C178" s="8">
        <v>2007.6666666666667</v>
      </c>
      <c r="D178">
        <v>-0.56999999999999995</v>
      </c>
      <c r="E178">
        <f t="array" ref="E178">INDEX(B178:B1071,MATCH(MIN(ABS(A178:A1071-C178)),ABS(A178:A1071-C178),0))</f>
        <v>5.3</v>
      </c>
    </row>
    <row r="179" spans="1:5">
      <c r="A179" s="8">
        <v>1998.252</v>
      </c>
      <c r="B179" s="7">
        <v>-16.3</v>
      </c>
      <c r="C179" s="8">
        <v>2007.75</v>
      </c>
      <c r="D179">
        <v>-1.04</v>
      </c>
      <c r="E179">
        <f t="array" ref="E179">INDEX(B179:B1072,MATCH(MIN(ABS(A179:A1072-C179)),ABS(A179:A1072-C179),0))</f>
        <v>9.9</v>
      </c>
    </row>
    <row r="180" spans="1:5">
      <c r="A180" s="8">
        <v>1998.278</v>
      </c>
      <c r="B180" s="7">
        <v>-13.8</v>
      </c>
      <c r="C180" s="8">
        <v>2007.8333333333333</v>
      </c>
      <c r="D180">
        <v>-1.41</v>
      </c>
      <c r="E180">
        <f t="array" ref="E180">INDEX(B180:B1073,MATCH(MIN(ABS(A180:A1073-C180)),ABS(A180:A1073-C180),0))</f>
        <v>6.7</v>
      </c>
    </row>
    <row r="181" spans="1:5">
      <c r="A181" s="8">
        <v>1998.306</v>
      </c>
      <c r="B181" s="7">
        <v>-14.1</v>
      </c>
      <c r="C181" s="8">
        <v>2007.9166666666667</v>
      </c>
      <c r="D181">
        <v>-1.58</v>
      </c>
      <c r="E181">
        <f t="array" ref="E181">INDEX(B181:B1074,MATCH(MIN(ABS(A181:A1074-C181)),ABS(A181:A1074-C181),0))</f>
        <v>14.5</v>
      </c>
    </row>
    <row r="182" spans="1:5">
      <c r="A182" s="8">
        <v>1998.3340000000001</v>
      </c>
      <c r="B182" s="7">
        <v>-14</v>
      </c>
      <c r="C182" s="8">
        <v>2008</v>
      </c>
      <c r="D182">
        <v>-1.61</v>
      </c>
      <c r="E182">
        <f t="array" ref="E182">INDEX(B182:B1075,MATCH(MIN(ABS(A182:A1075-C182)),ABS(A182:A1075-C182),0))</f>
        <v>8.6999999999999993</v>
      </c>
    </row>
    <row r="183" spans="1:5">
      <c r="A183" s="8">
        <v>1998.3610000000001</v>
      </c>
      <c r="B183" s="7">
        <v>-15.6</v>
      </c>
      <c r="C183" s="8">
        <v>2008.0833333333333</v>
      </c>
      <c r="D183">
        <v>-1.79</v>
      </c>
      <c r="E183">
        <f t="array" ref="E183">INDEX(B183:B1076,MATCH(MIN(ABS(A183:A1076-C183)),ABS(A183:A1076-C183),0))</f>
        <v>12.6</v>
      </c>
    </row>
    <row r="184" spans="1:5">
      <c r="A184" s="8">
        <v>1998.415</v>
      </c>
      <c r="B184" s="7">
        <v>-19.2</v>
      </c>
      <c r="C184" s="8">
        <v>2008.1666666666667</v>
      </c>
      <c r="D184">
        <v>-1.7</v>
      </c>
      <c r="E184">
        <f t="array" ref="E184">INDEX(B184:B1077,MATCH(MIN(ABS(A184:A1077-C184)),ABS(A184:A1077-C184),0))</f>
        <v>8.3000000000000007</v>
      </c>
    </row>
    <row r="185" spans="1:5">
      <c r="A185" s="8">
        <v>1998.442</v>
      </c>
      <c r="B185" s="7">
        <v>-18.5</v>
      </c>
      <c r="C185" s="8">
        <v>2008.25</v>
      </c>
      <c r="D185">
        <v>-1.17</v>
      </c>
      <c r="E185">
        <f t="array" ref="E185">INDEX(B185:B1078,MATCH(MIN(ABS(A185:A1078-C185)),ABS(A185:A1078-C185),0))</f>
        <v>10.1</v>
      </c>
    </row>
    <row r="186" spans="1:5">
      <c r="A186" s="8">
        <v>1998.4690000000001</v>
      </c>
      <c r="B186" s="7">
        <v>-17.8</v>
      </c>
      <c r="C186" s="8">
        <v>2008.3333333333333</v>
      </c>
      <c r="D186">
        <v>-0.89</v>
      </c>
      <c r="E186">
        <f t="array" ref="E186">INDEX(B186:B1079,MATCH(MIN(ABS(A186:A1079-C186)),ABS(A186:A1079-C186),0))</f>
        <v>10.3</v>
      </c>
    </row>
    <row r="187" spans="1:5">
      <c r="A187" s="8">
        <v>1998.4970000000001</v>
      </c>
      <c r="B187" s="7">
        <v>-15.5</v>
      </c>
      <c r="C187" s="8">
        <v>2008.4166666666667</v>
      </c>
      <c r="D187">
        <v>-0.64</v>
      </c>
      <c r="E187">
        <f t="array" ref="E187">INDEX(B187:B1080,MATCH(MIN(ABS(A187:A1080-C187)),ABS(A187:A1080-C187),0))</f>
        <v>17.3</v>
      </c>
    </row>
    <row r="188" spans="1:5">
      <c r="A188" s="8">
        <v>1998.5239999999999</v>
      </c>
      <c r="B188" s="7">
        <v>-16.600000000000001</v>
      </c>
      <c r="C188" s="8">
        <v>2008.5</v>
      </c>
      <c r="D188">
        <v>-0.44</v>
      </c>
      <c r="E188">
        <f t="array" ref="E188">INDEX(B188:B1081,MATCH(MIN(ABS(A188:A1081-C188)),ABS(A188:A1081-C188),0))</f>
        <v>15</v>
      </c>
    </row>
    <row r="189" spans="1:5">
      <c r="A189" s="8">
        <v>1998.5509999999999</v>
      </c>
      <c r="B189" s="7">
        <v>-20</v>
      </c>
      <c r="C189" s="8">
        <v>2008.5833333333333</v>
      </c>
      <c r="D189">
        <v>-0.04</v>
      </c>
      <c r="E189">
        <f t="array" ref="E189">INDEX(B189:B1082,MATCH(MIN(ABS(A189:A1082-C189)),ABS(A189:A1082-C189),0))</f>
        <v>11.4</v>
      </c>
    </row>
    <row r="190" spans="1:5">
      <c r="A190" s="8">
        <v>1998.605</v>
      </c>
      <c r="B190" s="7">
        <v>-19</v>
      </c>
      <c r="C190" s="8">
        <v>2008.6666666666667</v>
      </c>
      <c r="D190">
        <v>-0.04</v>
      </c>
      <c r="E190">
        <f t="array" ref="E190">INDEX(B190:B1083,MATCH(MIN(ABS(A190:A1083-C190)),ABS(A190:A1083-C190),0))</f>
        <v>12</v>
      </c>
    </row>
    <row r="191" spans="1:5">
      <c r="A191" s="8">
        <v>1998.6320000000001</v>
      </c>
      <c r="B191" s="7">
        <v>-21.2</v>
      </c>
      <c r="C191" s="8">
        <v>2008.75</v>
      </c>
      <c r="D191">
        <v>-0.28000000000000003</v>
      </c>
      <c r="E191">
        <f t="array" ref="E191">INDEX(B191:B1084,MATCH(MIN(ABS(A191:A1084-C191)),ABS(A191:A1084-C191),0))</f>
        <v>12.7</v>
      </c>
    </row>
    <row r="192" spans="1:5">
      <c r="A192" s="8">
        <v>1998.6590000000001</v>
      </c>
      <c r="B192" s="7">
        <v>-18.8</v>
      </c>
      <c r="C192" s="8">
        <v>2008.8333333333333</v>
      </c>
      <c r="D192">
        <v>-0.3</v>
      </c>
      <c r="E192">
        <f t="array" ref="E192">INDEX(B192:B1085,MATCH(MIN(ABS(A192:A1085-C192)),ABS(A192:A1085-C192),0))</f>
        <v>12.2</v>
      </c>
    </row>
    <row r="193" spans="1:5">
      <c r="A193" s="8">
        <v>1998.6869999999999</v>
      </c>
      <c r="B193" s="7">
        <v>-19.5</v>
      </c>
      <c r="C193" s="8">
        <v>2008.9166666666667</v>
      </c>
      <c r="D193">
        <v>-0.37</v>
      </c>
      <c r="E193">
        <f t="array" ref="E193">INDEX(B193:B1086,MATCH(MIN(ABS(A193:A1086-C193)),ABS(A193:A1086-C193),0))</f>
        <v>17.100000000000001</v>
      </c>
    </row>
    <row r="194" spans="1:5">
      <c r="A194" s="8">
        <v>1998.7139999999999</v>
      </c>
      <c r="B194" s="7">
        <v>-21.8</v>
      </c>
      <c r="C194" s="8">
        <v>2009</v>
      </c>
      <c r="D194">
        <v>-0.9</v>
      </c>
      <c r="E194">
        <f t="array" ref="E194">INDEX(B194:B1087,MATCH(MIN(ABS(A194:A1087-C194)),ABS(A194:A1087-C194),0))</f>
        <v>14.1</v>
      </c>
    </row>
    <row r="195" spans="1:5">
      <c r="A195" s="8">
        <v>1998.741</v>
      </c>
      <c r="B195" s="7">
        <v>-22</v>
      </c>
      <c r="C195" s="8">
        <v>2009.0833333333333</v>
      </c>
      <c r="D195">
        <v>-1</v>
      </c>
      <c r="E195">
        <f t="array" ref="E195">INDEX(B195:B1088,MATCH(MIN(ABS(A195:A1088-C195)),ABS(A195:A1088-C195),0))</f>
        <v>14</v>
      </c>
    </row>
    <row r="196" spans="1:5">
      <c r="A196" s="8">
        <v>1998.768</v>
      </c>
      <c r="B196" s="7">
        <v>-22.1</v>
      </c>
      <c r="C196" s="8">
        <v>2009.1666666666667</v>
      </c>
      <c r="D196">
        <v>-0.71</v>
      </c>
      <c r="E196">
        <f t="array" ref="E196">INDEX(B196:B1089,MATCH(MIN(ABS(A196:A1089-C196)),ABS(A196:A1089-C196),0))</f>
        <v>15.3</v>
      </c>
    </row>
    <row r="197" spans="1:5">
      <c r="A197" s="8">
        <v>1998.8230000000001</v>
      </c>
      <c r="B197" s="7">
        <v>-18.899999999999999</v>
      </c>
      <c r="C197" s="8">
        <v>2009.25</v>
      </c>
      <c r="D197">
        <v>-0.72</v>
      </c>
      <c r="E197">
        <f t="array" ref="E197">INDEX(B197:B1090,MATCH(MIN(ABS(A197:A1090-C197)),ABS(A197:A1090-C197),0))</f>
        <v>16</v>
      </c>
    </row>
    <row r="198" spans="1:5">
      <c r="A198" s="8">
        <v>1998.85</v>
      </c>
      <c r="B198" s="7">
        <v>-21.5</v>
      </c>
      <c r="C198" s="8">
        <v>2009.3333333333333</v>
      </c>
      <c r="D198">
        <v>-0.25</v>
      </c>
      <c r="E198">
        <f t="array" ref="E198">INDEX(B198:B1091,MATCH(MIN(ABS(A198:A1091-C198)),ABS(A198:A1091-C198),0))</f>
        <v>16.5</v>
      </c>
    </row>
    <row r="199" spans="1:5">
      <c r="A199" s="8">
        <v>1998.877</v>
      </c>
      <c r="B199" s="7">
        <v>-22.7</v>
      </c>
      <c r="C199" s="8">
        <v>2009.4166666666667</v>
      </c>
      <c r="D199">
        <v>0.17</v>
      </c>
      <c r="E199">
        <f t="array" ref="E199">INDEX(B199:B1092,MATCH(MIN(ABS(A199:A1092-C199)),ABS(A199:A1092-C199),0))</f>
        <v>14.8</v>
      </c>
    </row>
    <row r="200" spans="1:5">
      <c r="A200" s="8">
        <v>1998.904</v>
      </c>
      <c r="B200" s="7">
        <v>-24.7</v>
      </c>
      <c r="C200" s="8">
        <v>2009.5</v>
      </c>
      <c r="D200">
        <v>0.49</v>
      </c>
      <c r="E200">
        <f t="array" ref="E200">INDEX(B200:B1093,MATCH(MIN(ABS(A200:A1093-C200)),ABS(A200:A1093-C200),0))</f>
        <v>15.4</v>
      </c>
    </row>
    <row r="201" spans="1:5">
      <c r="A201" s="8">
        <v>1998.931</v>
      </c>
      <c r="B201" s="7">
        <v>-18.5</v>
      </c>
      <c r="C201" s="8">
        <v>2009.5833333333333</v>
      </c>
      <c r="D201">
        <v>0.69</v>
      </c>
      <c r="E201">
        <f t="array" ref="E201">INDEX(B201:B1094,MATCH(MIN(ABS(A201:A1094-C201)),ABS(A201:A1094-C201),0))</f>
        <v>19.8</v>
      </c>
    </row>
    <row r="202" spans="1:5">
      <c r="A202" s="8">
        <v>1998.9580000000001</v>
      </c>
      <c r="B202" s="7">
        <v>-20.100000000000001</v>
      </c>
      <c r="C202" s="8">
        <v>2009.6666666666667</v>
      </c>
      <c r="D202">
        <v>0.62</v>
      </c>
      <c r="E202">
        <f t="array" ref="E202">INDEX(B202:B1095,MATCH(MIN(ABS(A202:A1095-C202)),ABS(A202:A1095-C202),0))</f>
        <v>17.600000000000001</v>
      </c>
    </row>
    <row r="203" spans="1:5">
      <c r="A203" s="8">
        <v>1998.9860000000001</v>
      </c>
      <c r="B203" s="7">
        <v>-19.2</v>
      </c>
      <c r="C203" s="8">
        <v>2009.75</v>
      </c>
      <c r="D203">
        <v>0.68</v>
      </c>
      <c r="E203">
        <f t="array" ref="E203">INDEX(B203:B1096,MATCH(MIN(ABS(A203:A1096-C203)),ABS(A203:A1096-C203),0))</f>
        <v>19.3</v>
      </c>
    </row>
    <row r="204" spans="1:5">
      <c r="A204" s="8">
        <v>1999.0129999999999</v>
      </c>
      <c r="B204" s="7">
        <v>-21.7</v>
      </c>
      <c r="C204" s="8">
        <v>2009.8333333333333</v>
      </c>
      <c r="D204">
        <v>0.96</v>
      </c>
      <c r="E204">
        <f t="array" ref="E204">INDEX(B204:B1097,MATCH(MIN(ABS(A204:A1097-C204)),ABS(A204:A1097-C204),0))</f>
        <v>22</v>
      </c>
    </row>
    <row r="205" spans="1:5">
      <c r="A205" s="8">
        <v>1999.04</v>
      </c>
      <c r="B205" s="7">
        <v>-18.8</v>
      </c>
      <c r="C205" s="8">
        <v>2009.9166666666667</v>
      </c>
      <c r="D205">
        <v>1.49</v>
      </c>
      <c r="E205">
        <f t="array" ref="E205">INDEX(B205:B1098,MATCH(MIN(ABS(A205:A1098-C205)),ABS(A205:A1098-C205),0))</f>
        <v>18.3</v>
      </c>
    </row>
    <row r="206" spans="1:5">
      <c r="A206" s="8">
        <v>1999.0940000000001</v>
      </c>
      <c r="B206" s="7">
        <v>-23</v>
      </c>
      <c r="C206" s="8">
        <v>2010</v>
      </c>
      <c r="D206">
        <v>1.81</v>
      </c>
      <c r="E206">
        <f t="array" ref="E206">INDEX(B206:B1099,MATCH(MIN(ABS(A206:A1099-C206)),ABS(A206:A1099-C206),0))</f>
        <v>19.3</v>
      </c>
    </row>
    <row r="207" spans="1:5">
      <c r="A207" s="8">
        <v>1999.125</v>
      </c>
      <c r="B207" s="7">
        <v>-9.6</v>
      </c>
      <c r="C207" s="8">
        <v>2010.0833333333333</v>
      </c>
      <c r="D207">
        <v>1.43</v>
      </c>
      <c r="E207">
        <f t="array" ref="E207">INDEX(B207:B1100,MATCH(MIN(ABS(A207:A1100-C207)),ABS(A207:A1100-C207),0))</f>
        <v>14.7</v>
      </c>
    </row>
    <row r="208" spans="1:5">
      <c r="A208" s="8">
        <v>1999.1479999999999</v>
      </c>
      <c r="B208" s="7">
        <v>-14.5</v>
      </c>
      <c r="C208" s="8">
        <v>2010.1666666666667</v>
      </c>
      <c r="D208">
        <v>1.18</v>
      </c>
      <c r="E208">
        <f t="array" ref="E208">INDEX(B208:B1101,MATCH(MIN(ABS(A208:A1101-C208)),ABS(A208:A1101-C208),0))</f>
        <v>24.8</v>
      </c>
    </row>
    <row r="209" spans="1:5">
      <c r="A209" s="8">
        <v>1999.1759999999999</v>
      </c>
      <c r="B209" s="7">
        <v>-15.8</v>
      </c>
      <c r="C209" s="8">
        <v>2010.25</v>
      </c>
      <c r="D209">
        <v>1.07</v>
      </c>
      <c r="E209">
        <f t="array" ref="E209">INDEX(B209:B1102,MATCH(MIN(ABS(A209:A1102-C209)),ABS(A209:A1102-C209),0))</f>
        <v>18</v>
      </c>
    </row>
    <row r="210" spans="1:5">
      <c r="A210" s="8">
        <v>1999.203</v>
      </c>
      <c r="B210" s="7">
        <v>-17.2</v>
      </c>
      <c r="C210" s="8">
        <v>2010.3333333333333</v>
      </c>
      <c r="D210">
        <v>0.56000000000000005</v>
      </c>
      <c r="E210">
        <f t="array" ref="E210">INDEX(B210:B1103,MATCH(MIN(ABS(A210:A1103-C210)),ABS(A210:A1103-C210),0))</f>
        <v>18</v>
      </c>
    </row>
    <row r="211" spans="1:5">
      <c r="A211" s="8">
        <v>1999.23</v>
      </c>
      <c r="B211" s="7">
        <v>-14.8</v>
      </c>
      <c r="C211" s="8">
        <v>2010.4166666666667</v>
      </c>
      <c r="D211">
        <v>-0.15</v>
      </c>
      <c r="E211">
        <f t="array" ref="E211">INDEX(B211:B1104,MATCH(MIN(ABS(A211:A1104-C211)),ABS(A211:A1104-C211),0))</f>
        <v>22.1</v>
      </c>
    </row>
    <row r="212" spans="1:5">
      <c r="A212" s="8">
        <v>1999.2570000000001</v>
      </c>
      <c r="B212" s="7">
        <v>-14.2</v>
      </c>
      <c r="C212" s="8">
        <v>2010.5</v>
      </c>
      <c r="D212">
        <v>-0.62</v>
      </c>
      <c r="E212">
        <f t="array" ref="E212">INDEX(B212:B1105,MATCH(MIN(ABS(A212:A1105-C212)),ABS(A212:A1105-C212),0))</f>
        <v>22.7</v>
      </c>
    </row>
    <row r="213" spans="1:5">
      <c r="A213" s="8">
        <v>1999.2840000000001</v>
      </c>
      <c r="B213" s="7">
        <v>-15</v>
      </c>
      <c r="C213" s="8">
        <v>2010.5833333333333</v>
      </c>
      <c r="D213">
        <v>-0.89</v>
      </c>
      <c r="E213">
        <f t="array" ref="E213">INDEX(B213:B1106,MATCH(MIN(ABS(A213:A1106-C213)),ABS(A213:A1106-C213),0))</f>
        <v>19.7</v>
      </c>
    </row>
    <row r="214" spans="1:5">
      <c r="A214" s="8">
        <v>1999.3389999999999</v>
      </c>
      <c r="B214" s="7">
        <v>-15.7</v>
      </c>
      <c r="C214" s="8">
        <v>2010.6666666666667</v>
      </c>
      <c r="D214">
        <v>-1.33</v>
      </c>
      <c r="E214">
        <f t="array" ref="E214">INDEX(B214:B1107,MATCH(MIN(ABS(A214:A1107-C214)),ABS(A214:A1107-C214),0))</f>
        <v>14.3</v>
      </c>
    </row>
    <row r="215" spans="1:5">
      <c r="A215" s="8">
        <v>1999.366</v>
      </c>
      <c r="B215" s="7">
        <v>-16.5</v>
      </c>
      <c r="C215" s="8">
        <v>2010.75</v>
      </c>
      <c r="D215">
        <v>-1.56</v>
      </c>
      <c r="E215">
        <f t="array" ref="E215">INDEX(B215:B1108,MATCH(MIN(ABS(A215:A1108-C215)),ABS(A215:A1108-C215),0))</f>
        <v>14.7</v>
      </c>
    </row>
    <row r="216" spans="1:5">
      <c r="A216" s="8">
        <v>1999.393</v>
      </c>
      <c r="B216" s="7">
        <v>-17.7</v>
      </c>
      <c r="C216" s="8">
        <v>2010.8333333333333</v>
      </c>
      <c r="D216">
        <v>-1.65</v>
      </c>
      <c r="E216">
        <f t="array" ref="E216">INDEX(B216:B1109,MATCH(MIN(ABS(A216:A1109-C216)),ABS(A216:A1109-C216),0))</f>
        <v>16.2</v>
      </c>
    </row>
    <row r="217" spans="1:5">
      <c r="A217" s="8">
        <v>1999.42</v>
      </c>
      <c r="B217" s="7">
        <v>-14.2</v>
      </c>
      <c r="C217" s="8">
        <v>2010.9166666666667</v>
      </c>
      <c r="D217">
        <v>-1.57</v>
      </c>
      <c r="E217">
        <f t="array" ref="E217">INDEX(B217:B1110,MATCH(MIN(ABS(A217:A1110-C217)),ABS(A217:A1110-C217),0))</f>
        <v>13.8</v>
      </c>
    </row>
    <row r="218" spans="1:5">
      <c r="A218" s="8">
        <v>1999.4469999999999</v>
      </c>
      <c r="B218" s="7">
        <v>-16.8</v>
      </c>
      <c r="C218" s="8">
        <v>2011</v>
      </c>
      <c r="D218">
        <v>-1.63</v>
      </c>
      <c r="E218">
        <f t="array" ref="E218">INDEX(B218:B1111,MATCH(MIN(ABS(A218:A1111-C218)),ABS(A218:A1111-C218),0))</f>
        <v>13.9</v>
      </c>
    </row>
    <row r="219" spans="1:5">
      <c r="A219" s="8">
        <v>1999.4739999999999</v>
      </c>
      <c r="B219" s="7">
        <v>-15.9</v>
      </c>
      <c r="C219" s="8">
        <v>2011.0833333333333</v>
      </c>
      <c r="D219">
        <v>-1.7</v>
      </c>
      <c r="E219">
        <f t="array" ref="E219">INDEX(B219:B1112,MATCH(MIN(ABS(A219:A1112-C219)),ABS(A219:A1112-C219),0))</f>
        <v>14.9</v>
      </c>
    </row>
    <row r="220" spans="1:5">
      <c r="A220" s="8">
        <v>1999.502</v>
      </c>
      <c r="B220" s="7">
        <v>-14.3</v>
      </c>
      <c r="C220" s="8">
        <v>2011.1666666666667</v>
      </c>
      <c r="D220">
        <v>-1.26</v>
      </c>
      <c r="E220">
        <f t="array" ref="E220">INDEX(B220:B1113,MATCH(MIN(ABS(A220:A1113-C220)),ABS(A220:A1113-C220),0))</f>
        <v>15.2</v>
      </c>
    </row>
    <row r="221" spans="1:5">
      <c r="A221" s="8">
        <v>1999.529</v>
      </c>
      <c r="B221" s="7">
        <v>-14.1</v>
      </c>
      <c r="C221" s="8">
        <v>2011.25</v>
      </c>
      <c r="D221">
        <v>-0.98</v>
      </c>
      <c r="E221">
        <f t="array" ref="E221">INDEX(B221:B1114,MATCH(MIN(ABS(A221:A1114-C221)),ABS(A221:A1114-C221),0))</f>
        <v>14.7</v>
      </c>
    </row>
    <row r="222" spans="1:5">
      <c r="A222" s="8">
        <v>1999.556</v>
      </c>
      <c r="B222" s="7">
        <v>-15.8</v>
      </c>
      <c r="C222" s="8">
        <v>2011.3333333333333</v>
      </c>
      <c r="D222">
        <v>-0.74</v>
      </c>
      <c r="E222">
        <f t="array" ref="E222">INDEX(B222:B1115,MATCH(MIN(ABS(A222:A1115-C222)),ABS(A222:A1115-C222),0))</f>
        <v>11.2</v>
      </c>
    </row>
    <row r="223" spans="1:5">
      <c r="A223" s="8">
        <v>1999.5830000000001</v>
      </c>
      <c r="B223" s="7">
        <v>-13.9</v>
      </c>
      <c r="C223" s="8">
        <v>2011.4166666666667</v>
      </c>
      <c r="D223">
        <v>-0.53</v>
      </c>
      <c r="E223">
        <f t="array" ref="E223">INDEX(B223:B1116,MATCH(MIN(ABS(A223:A1116-C223)),ABS(A223:A1116-C223),0))</f>
        <v>16.899999999999999</v>
      </c>
    </row>
    <row r="224" spans="1:5">
      <c r="A224" s="8">
        <v>1999.61</v>
      </c>
      <c r="B224" s="7">
        <v>-16.600000000000001</v>
      </c>
      <c r="C224" s="8">
        <v>2011.5</v>
      </c>
      <c r="D224">
        <v>-0.25</v>
      </c>
      <c r="E224">
        <f t="array" ref="E224">INDEX(B224:B1117,MATCH(MIN(ABS(A224:A1117-C224)),ABS(A224:A1117-C224),0))</f>
        <v>18.600000000000001</v>
      </c>
    </row>
    <row r="225" spans="1:5">
      <c r="A225" s="8">
        <v>1999.6369999999999</v>
      </c>
      <c r="B225" s="7">
        <v>-12.9</v>
      </c>
      <c r="C225" s="8">
        <v>2011.5833333333333</v>
      </c>
      <c r="D225">
        <v>-0.23</v>
      </c>
      <c r="E225">
        <f t="array" ref="E225">INDEX(B225:B1118,MATCH(MIN(ABS(A225:A1118-C225)),ABS(A225:A1118-C225),0))</f>
        <v>18</v>
      </c>
    </row>
    <row r="226" spans="1:5">
      <c r="A226" s="8">
        <v>1999.692</v>
      </c>
      <c r="B226" s="7">
        <v>-15.5</v>
      </c>
      <c r="C226" s="8">
        <v>2011.6666666666667</v>
      </c>
      <c r="D226">
        <v>-0.66</v>
      </c>
      <c r="E226">
        <f t="array" ref="E226">INDEX(B226:B1119,MATCH(MIN(ABS(A226:A1119-C226)),ABS(A226:A1119-C226),0))</f>
        <v>20.9</v>
      </c>
    </row>
    <row r="227" spans="1:5">
      <c r="A227" s="8">
        <v>1999.7190000000001</v>
      </c>
      <c r="B227" s="7">
        <v>-12.2</v>
      </c>
      <c r="C227" s="8">
        <v>2011.75</v>
      </c>
      <c r="D227">
        <v>-0.76</v>
      </c>
      <c r="E227">
        <f t="array" ref="E227">INDEX(B227:B1120,MATCH(MIN(ABS(A227:A1120-C227)),ABS(A227:A1120-C227),0))</f>
        <v>19.8</v>
      </c>
    </row>
    <row r="228" spans="1:5">
      <c r="A228" s="8">
        <v>1999.7460000000001</v>
      </c>
      <c r="B228" s="7">
        <v>-13.5</v>
      </c>
      <c r="C228" s="8">
        <v>2011.8333333333333</v>
      </c>
      <c r="D228">
        <v>-0.93</v>
      </c>
      <c r="E228">
        <f t="array" ref="E228">INDEX(B228:B1121,MATCH(MIN(ABS(A228:A1121-C228)),ABS(A228:A1121-C228),0))</f>
        <v>18.100000000000001</v>
      </c>
    </row>
    <row r="229" spans="1:5">
      <c r="A229" s="8">
        <v>1999.7729999999999</v>
      </c>
      <c r="B229" s="7">
        <v>-10.4</v>
      </c>
      <c r="C229" s="8">
        <v>2011.9166666666667</v>
      </c>
      <c r="D229">
        <v>-1.0900000000000001</v>
      </c>
      <c r="E229">
        <f t="array" ref="E229">INDEX(B229:B1122,MATCH(MIN(ABS(A229:A1122-C229)),ABS(A229:A1122-C229),0))</f>
        <v>23</v>
      </c>
    </row>
    <row r="230" spans="1:5">
      <c r="A230" s="8">
        <v>1999.8009999999999</v>
      </c>
      <c r="B230" s="7">
        <v>-11.6</v>
      </c>
      <c r="C230" s="8">
        <v>2012</v>
      </c>
      <c r="D230">
        <v>-1.05</v>
      </c>
      <c r="E230">
        <f t="array" ref="E230">INDEX(B230:B1123,MATCH(MIN(ABS(A230:A1123-C230)),ABS(A230:A1123-C230),0))</f>
        <v>22.4</v>
      </c>
    </row>
    <row r="231" spans="1:5">
      <c r="A231" s="8">
        <v>1999.828</v>
      </c>
      <c r="B231" s="7">
        <v>-14.6</v>
      </c>
      <c r="C231" s="8">
        <v>2012.0833333333333</v>
      </c>
      <c r="D231">
        <v>-0.93</v>
      </c>
      <c r="E231">
        <f t="array" ref="E231">INDEX(B231:B1124,MATCH(MIN(ABS(A231:A1124-C231)),ABS(A231:A1124-C231),0))</f>
        <v>25.9</v>
      </c>
    </row>
    <row r="232" spans="1:5">
      <c r="A232" s="8">
        <v>1999.855</v>
      </c>
      <c r="B232" s="7">
        <v>-16.600000000000001</v>
      </c>
      <c r="C232" s="8">
        <v>2012.1666666666667</v>
      </c>
      <c r="D232">
        <v>-0.61</v>
      </c>
      <c r="E232">
        <f t="array" ref="E232">INDEX(B232:B1125,MATCH(MIN(ABS(A232:A1125-C232)),ABS(A232:A1125-C232),0))</f>
        <v>23.8</v>
      </c>
    </row>
    <row r="233" spans="1:5">
      <c r="A233" s="8">
        <v>1999.8820000000001</v>
      </c>
      <c r="B233" s="7">
        <v>-13.7</v>
      </c>
      <c r="C233" s="8">
        <v>2012.25</v>
      </c>
      <c r="D233">
        <v>-0.48</v>
      </c>
      <c r="E233">
        <f t="array" ref="E233">INDEX(B233:B1126,MATCH(MIN(ABS(A233:A1126-C233)),ABS(A233:A1126-C233),0))</f>
        <v>24</v>
      </c>
    </row>
    <row r="234" spans="1:5">
      <c r="A234" s="8">
        <v>1999.9090000000001</v>
      </c>
      <c r="B234" s="7">
        <v>-13.4</v>
      </c>
      <c r="C234" s="8">
        <v>2012.3333333333333</v>
      </c>
      <c r="D234">
        <v>-0.28999999999999998</v>
      </c>
      <c r="E234">
        <f t="array" ref="E234">INDEX(B234:B1127,MATCH(MIN(ABS(A234:A1127-C234)),ABS(A234:A1127-C234),0))</f>
        <v>24.9</v>
      </c>
    </row>
    <row r="235" spans="1:5">
      <c r="A235" s="8">
        <v>1999.963</v>
      </c>
      <c r="B235" s="7">
        <v>-9.9</v>
      </c>
      <c r="C235" s="8">
        <v>2012.4166666666667</v>
      </c>
      <c r="D235">
        <v>-0.18</v>
      </c>
      <c r="E235">
        <f t="array" ref="E235">INDEX(B235:B1128,MATCH(MIN(ABS(A235:A1128-C235)),ABS(A235:A1128-C235),0))</f>
        <v>25.9</v>
      </c>
    </row>
    <row r="236" spans="1:5">
      <c r="A236" s="8">
        <v>1999.991</v>
      </c>
      <c r="B236" s="7">
        <v>-10.1</v>
      </c>
      <c r="C236" s="8">
        <v>2012.5</v>
      </c>
      <c r="D236">
        <v>0.14000000000000001</v>
      </c>
      <c r="E236">
        <f t="array" ref="E236">INDEX(B236:B1129,MATCH(MIN(ABS(A236:A1129-C236)),ABS(A236:A1129-C236),0))</f>
        <v>28.6</v>
      </c>
    </row>
    <row r="237" spans="1:5">
      <c r="A237" s="8">
        <v>2000.018</v>
      </c>
      <c r="B237" s="7">
        <v>-13</v>
      </c>
      <c r="C237" s="8">
        <v>2012.5833333333333</v>
      </c>
      <c r="D237">
        <v>0.44</v>
      </c>
      <c r="E237">
        <f t="array" ref="E237">INDEX(B237:B1130,MATCH(MIN(ABS(A237:A1130-C237)),ABS(A237:A1130-C237),0))</f>
        <v>30.9</v>
      </c>
    </row>
    <row r="238" spans="1:5">
      <c r="A238" s="8">
        <v>2000.0450000000001</v>
      </c>
      <c r="B238" s="7">
        <v>-11.6</v>
      </c>
      <c r="C238" s="8">
        <v>2012.6666666666667</v>
      </c>
      <c r="D238">
        <v>0.66</v>
      </c>
      <c r="E238">
        <f t="array" ref="E238">INDEX(B238:B1131,MATCH(MIN(ABS(A238:A1131-C238)),ABS(A238:A1131-C238),0))</f>
        <v>30.1</v>
      </c>
    </row>
    <row r="239" spans="1:5">
      <c r="A239" s="8">
        <v>2000.0719999999999</v>
      </c>
      <c r="B239" s="7">
        <v>-8.4</v>
      </c>
      <c r="C239" s="8">
        <v>2012.75</v>
      </c>
      <c r="D239">
        <v>0.44</v>
      </c>
      <c r="E239">
        <f t="array" ref="E239">INDEX(B239:B1132,MATCH(MIN(ABS(A239:A1132-C239)),ABS(A239:A1132-C239),0))</f>
        <v>31.4</v>
      </c>
    </row>
    <row r="240" spans="1:5">
      <c r="A240" s="8">
        <v>2000.0989999999999</v>
      </c>
      <c r="B240" s="7">
        <v>-11.5</v>
      </c>
      <c r="C240" s="8">
        <v>2012.8333333333333</v>
      </c>
      <c r="D240">
        <v>0.23</v>
      </c>
      <c r="E240">
        <f t="array" ref="E240">INDEX(B240:B1133,MATCH(MIN(ABS(A240:A1133-C240)),ABS(A240:A1133-C240),0))</f>
        <v>29.5</v>
      </c>
    </row>
    <row r="241" spans="1:5">
      <c r="A241" s="8">
        <v>2000.126</v>
      </c>
      <c r="B241" s="7">
        <v>-13.3</v>
      </c>
      <c r="C241" s="8">
        <v>2012.9166666666667</v>
      </c>
      <c r="D241">
        <v>0.33</v>
      </c>
      <c r="E241">
        <f t="array" ref="E241">INDEX(B241:B1134,MATCH(MIN(ABS(A241:A1134-C241)),ABS(A241:A1134-C241),0))</f>
        <v>30.2</v>
      </c>
    </row>
    <row r="242" spans="1:5">
      <c r="A242" s="8">
        <v>2000.153</v>
      </c>
      <c r="B242" s="7">
        <v>-11.6</v>
      </c>
      <c r="C242" s="8">
        <v>2013</v>
      </c>
      <c r="D242">
        <v>-0.13</v>
      </c>
      <c r="E242">
        <f t="array" ref="E242">INDEX(B242:B1135,MATCH(MIN(ABS(A242:A1135-C242)),ABS(A242:A1135-C242),0))</f>
        <v>31.9</v>
      </c>
    </row>
    <row r="243" spans="1:5">
      <c r="A243" s="8">
        <v>2000.18</v>
      </c>
      <c r="B243" s="7">
        <v>-13.3</v>
      </c>
      <c r="C243" s="8">
        <v>2013.0833333333333</v>
      </c>
      <c r="D243">
        <v>-0.42</v>
      </c>
      <c r="E243">
        <f t="array" ref="E243">INDEX(B243:B1136,MATCH(MIN(ABS(A243:A1136-C243)),ABS(A243:A1136-C243),0))</f>
        <v>33.9</v>
      </c>
    </row>
    <row r="244" spans="1:5">
      <c r="A244" s="8">
        <v>2000.2070000000001</v>
      </c>
      <c r="B244" s="7">
        <v>-14.1</v>
      </c>
      <c r="C244" s="8">
        <v>2013.1666666666667</v>
      </c>
      <c r="D244">
        <v>-0.4</v>
      </c>
      <c r="E244">
        <f t="array" ref="E244">INDEX(B244:B1137,MATCH(MIN(ABS(A244:A1137-C244)),ABS(A244:A1137-C244),0))</f>
        <v>33.1</v>
      </c>
    </row>
    <row r="245" spans="1:5">
      <c r="A245" s="8">
        <v>2000.2349999999999</v>
      </c>
      <c r="B245" s="7">
        <v>-8.8000000000000007</v>
      </c>
      <c r="C245" s="8">
        <v>2013.25</v>
      </c>
      <c r="D245">
        <v>-0.14000000000000001</v>
      </c>
      <c r="E245">
        <f t="array" ref="E245">INDEX(B245:B1138,MATCH(MIN(ABS(A245:A1138-C245)),ABS(A245:A1138-C245),0))</f>
        <v>29.6</v>
      </c>
    </row>
    <row r="246" spans="1:5">
      <c r="A246" s="8">
        <v>2000.289</v>
      </c>
      <c r="B246" s="7">
        <v>-12.9</v>
      </c>
      <c r="C246" s="8">
        <v>2013.3333333333333</v>
      </c>
      <c r="D246">
        <v>-0.08</v>
      </c>
      <c r="E246">
        <f t="array" ref="E246">INDEX(B246:B1139,MATCH(MIN(ABS(A246:A1139-C246)),ABS(A246:A1139-C246),0))</f>
        <v>32.6</v>
      </c>
    </row>
    <row r="247" spans="1:5">
      <c r="A247" s="8">
        <v>2000.316</v>
      </c>
      <c r="B247" s="7">
        <v>-13.2</v>
      </c>
      <c r="C247" s="8">
        <v>2013.4166666666667</v>
      </c>
      <c r="D247">
        <v>-0.28000000000000003</v>
      </c>
      <c r="E247">
        <f t="array" ref="E247">INDEX(B247:B1140,MATCH(MIN(ABS(A247:A1140-C247)),ABS(A247:A1140-C247),0))</f>
        <v>29.6</v>
      </c>
    </row>
    <row r="248" spans="1:5">
      <c r="A248" s="8">
        <v>2000.3430000000001</v>
      </c>
      <c r="B248" s="7">
        <v>-15.2</v>
      </c>
      <c r="C248" s="8">
        <v>2013.5</v>
      </c>
      <c r="D248">
        <v>-0.33</v>
      </c>
      <c r="E248">
        <f t="array" ref="E248">INDEX(B248:B1141,MATCH(MIN(ABS(A248:A1141-C248)),ABS(A248:A1141-C248),0))</f>
        <v>29.4</v>
      </c>
    </row>
    <row r="249" spans="1:5">
      <c r="A249" s="8">
        <v>2000.37</v>
      </c>
      <c r="B249" s="7">
        <v>-14</v>
      </c>
      <c r="C249" s="8">
        <v>2013.5833333333333</v>
      </c>
      <c r="D249">
        <v>-0.28000000000000003</v>
      </c>
      <c r="E249">
        <f t="array" ref="E249">INDEX(B249:B1142,MATCH(MIN(ABS(A249:A1142-C249)),ABS(A249:A1142-C249),0))</f>
        <v>30.5</v>
      </c>
    </row>
    <row r="250" spans="1:5">
      <c r="A250" s="8">
        <v>2000.3969999999999</v>
      </c>
      <c r="B250" s="7">
        <v>-13.4</v>
      </c>
      <c r="C250" s="8">
        <v>2013.6666666666667</v>
      </c>
      <c r="D250">
        <v>-0.28999999999999998</v>
      </c>
      <c r="E250">
        <f t="array" ref="E250">INDEX(B250:B1143,MATCH(MIN(ABS(A250:A1143-C250)),ABS(A250:A1143-C250),0))</f>
        <v>28.6</v>
      </c>
    </row>
    <row r="251" spans="1:5">
      <c r="A251" s="8">
        <v>2000.424</v>
      </c>
      <c r="B251" s="7">
        <v>-12.3</v>
      </c>
      <c r="C251" s="8">
        <v>2013.75</v>
      </c>
      <c r="D251">
        <v>-0.09</v>
      </c>
      <c r="E251">
        <f t="array" ref="E251">INDEX(B251:B1144,MATCH(MIN(ABS(A251:A1144-C251)),ABS(A251:A1144-C251),0))</f>
        <v>29.1</v>
      </c>
    </row>
    <row r="252" spans="1:5">
      <c r="A252" s="8">
        <v>2000.451</v>
      </c>
      <c r="B252" s="7">
        <v>-12.9</v>
      </c>
      <c r="C252" s="8">
        <v>2013.8333333333333</v>
      </c>
      <c r="D252">
        <v>-0.24</v>
      </c>
      <c r="E252">
        <f t="array" ref="E252">INDEX(B252:B1145,MATCH(MIN(ABS(A252:A1145-C252)),ABS(A252:A1145-C252),0))</f>
        <v>33.799999999999997</v>
      </c>
    </row>
    <row r="253" spans="1:5">
      <c r="A253" s="8">
        <v>2000.4780000000001</v>
      </c>
      <c r="B253" s="7">
        <v>-15.1</v>
      </c>
      <c r="C253" s="8">
        <v>2013.9166666666667</v>
      </c>
      <c r="D253">
        <v>-0.02</v>
      </c>
      <c r="E253">
        <f t="array" ref="E253">INDEX(B253:B1146,MATCH(MIN(ABS(A253:A1146-C253)),ABS(A253:A1146-C253),0))</f>
        <v>31.3</v>
      </c>
    </row>
    <row r="254" spans="1:5">
      <c r="A254" s="8">
        <v>2000.5050000000001</v>
      </c>
      <c r="B254" s="7">
        <v>-14</v>
      </c>
      <c r="C254" s="8">
        <v>2014</v>
      </c>
      <c r="D254">
        <v>-0.09</v>
      </c>
      <c r="E254">
        <f t="array" ref="E254">INDEX(B254:B1147,MATCH(MIN(ABS(A254:A1147-C254)),ABS(A254:A1147-C254),0))</f>
        <v>31.7</v>
      </c>
    </row>
    <row r="255" spans="1:5">
      <c r="A255" s="8">
        <v>2000.5329999999999</v>
      </c>
      <c r="B255" s="7">
        <v>-11.3</v>
      </c>
      <c r="C255" s="8">
        <v>2014.0833333333333</v>
      </c>
      <c r="D255">
        <v>-0.42</v>
      </c>
      <c r="E255">
        <f t="array" ref="E255">INDEX(B255:B1148,MATCH(MIN(ABS(A255:A1148-C255)),ABS(A255:A1148-C255),0))</f>
        <v>31.8</v>
      </c>
    </row>
    <row r="256" spans="1:5">
      <c r="A256" s="8">
        <v>2000.587</v>
      </c>
      <c r="B256" s="7">
        <v>-13.5</v>
      </c>
      <c r="C256" s="8">
        <v>2014.1666666666667</v>
      </c>
      <c r="D256">
        <v>-0.45</v>
      </c>
      <c r="E256">
        <f t="array" ref="E256">INDEX(B256:B1149,MATCH(MIN(ABS(A256:A1149-C256)),ABS(A256:A1149-C256),0))</f>
        <v>35.700000000000003</v>
      </c>
    </row>
    <row r="257" spans="1:5">
      <c r="A257" s="8">
        <v>2000.614</v>
      </c>
      <c r="B257" s="7">
        <v>-13.2</v>
      </c>
      <c r="C257" s="8">
        <v>2014.25</v>
      </c>
      <c r="D257">
        <v>-7.0000000000000007E-2</v>
      </c>
      <c r="E257">
        <f t="array" ref="E257">INDEX(B257:B1150,MATCH(MIN(ABS(A257:A1150-C257)),ABS(A257:A1150-C257),0))</f>
        <v>34</v>
      </c>
    </row>
    <row r="258" spans="1:5">
      <c r="A258" s="8">
        <v>2000.6410000000001</v>
      </c>
      <c r="B258" s="7">
        <v>-11.4</v>
      </c>
      <c r="C258" s="8">
        <v>2014.3333333333333</v>
      </c>
      <c r="D258">
        <v>0.28000000000000003</v>
      </c>
      <c r="E258">
        <f t="array" ref="E258">INDEX(B258:B1151,MATCH(MIN(ABS(A258:A1151-C258)),ABS(A258:A1151-C258),0))</f>
        <v>31.1</v>
      </c>
    </row>
    <row r="259" spans="1:5">
      <c r="A259" s="8">
        <v>2000.6679999999999</v>
      </c>
      <c r="B259" s="7">
        <v>-16.3</v>
      </c>
      <c r="C259" s="8">
        <v>2014.4166666666667</v>
      </c>
      <c r="D259">
        <v>0.45</v>
      </c>
      <c r="E259">
        <f t="array" ref="E259">INDEX(B259:B1152,MATCH(MIN(ABS(A259:A1152-C259)),ABS(A259:A1152-C259),0))</f>
        <v>32.700000000000003</v>
      </c>
    </row>
    <row r="260" spans="1:5">
      <c r="A260" s="8">
        <v>2000.6949999999999</v>
      </c>
      <c r="B260" s="7">
        <v>-14.4</v>
      </c>
      <c r="C260" s="8">
        <v>2014.5</v>
      </c>
      <c r="D260">
        <v>0.48</v>
      </c>
      <c r="E260">
        <f t="array" ref="E260">INDEX(B260:B1153,MATCH(MIN(ABS(A260:A1153-C260)),ABS(A260:A1153-C260),0))</f>
        <v>35.4</v>
      </c>
    </row>
    <row r="261" spans="1:5">
      <c r="A261" s="8">
        <v>2000.722</v>
      </c>
      <c r="B261" s="7">
        <v>-8</v>
      </c>
      <c r="C261" s="8">
        <v>2014.5833333333333</v>
      </c>
      <c r="D261">
        <v>0.13</v>
      </c>
      <c r="E261">
        <f t="array" ref="E261">INDEX(B261:B1154,MATCH(MIN(ABS(A261:A1154-C261)),ABS(A261:A1154-C261),0))</f>
        <v>35.5</v>
      </c>
    </row>
    <row r="262" spans="1:5">
      <c r="A262" s="8">
        <v>2000.749</v>
      </c>
      <c r="B262" s="7">
        <v>-6.6</v>
      </c>
      <c r="C262" s="8">
        <v>2014.6666666666667</v>
      </c>
      <c r="D262">
        <v>0.14000000000000001</v>
      </c>
      <c r="E262">
        <f t="array" ref="E262">INDEX(B262:B1155,MATCH(MIN(ABS(A262:A1155-C262)),ABS(A262:A1155-C262),0))</f>
        <v>35.200000000000003</v>
      </c>
    </row>
    <row r="263" spans="1:5">
      <c r="A263" s="8">
        <v>2000.7760000000001</v>
      </c>
      <c r="B263" s="7">
        <v>-8.3000000000000007</v>
      </c>
      <c r="C263" s="8">
        <v>2014.75</v>
      </c>
      <c r="D263">
        <v>0.37</v>
      </c>
      <c r="E263">
        <f t="array" ref="E263">INDEX(B263:B1156,MATCH(MIN(ABS(A263:A1156-C263)),ABS(A263:A1156-C263),0))</f>
        <v>34.9</v>
      </c>
    </row>
    <row r="264" spans="1:5">
      <c r="A264" s="8">
        <v>2000.8030000000001</v>
      </c>
      <c r="B264" s="7">
        <v>-11.6</v>
      </c>
      <c r="C264" s="8">
        <v>2014.8333333333333</v>
      </c>
      <c r="D264">
        <v>0.48</v>
      </c>
      <c r="E264">
        <f t="array" ref="E264">INDEX(B264:B1157,MATCH(MIN(ABS(A264:A1157-C264)),ABS(A264:A1157-C264),0))</f>
        <v>35.1</v>
      </c>
    </row>
    <row r="265" spans="1:5">
      <c r="A265" s="8">
        <v>2000.8579999999999</v>
      </c>
      <c r="B265" s="7">
        <v>-9.6</v>
      </c>
      <c r="C265" s="8">
        <v>2014.9166666666667</v>
      </c>
      <c r="D265">
        <v>0.89</v>
      </c>
      <c r="E265">
        <f t="array" ref="E265">INDEX(B265:B1158,MATCH(MIN(ABS(A265:A1158-C265)),ABS(A265:A1158-C265),0))</f>
        <v>33.700000000000003</v>
      </c>
    </row>
    <row r="266" spans="1:5">
      <c r="A266" s="8">
        <v>2000.884</v>
      </c>
      <c r="B266" s="7">
        <v>-9.3000000000000007</v>
      </c>
      <c r="C266" s="8">
        <v>2015</v>
      </c>
      <c r="D266">
        <v>0.77</v>
      </c>
      <c r="E266">
        <f t="array" ref="E266">INDEX(B266:B1159,MATCH(MIN(ABS(A266:A1159-C266)),ABS(A266:A1159-C266),0))</f>
        <v>34.700000000000003</v>
      </c>
    </row>
    <row r="267" spans="1:5">
      <c r="A267" s="8">
        <v>2000.913</v>
      </c>
      <c r="B267" s="7">
        <v>-9.4</v>
      </c>
      <c r="C267" s="8">
        <v>2015.0833333333333</v>
      </c>
      <c r="D267">
        <v>0.59</v>
      </c>
      <c r="E267">
        <f t="array" ref="E267">INDEX(B267:B1160,MATCH(MIN(ABS(A267:A1160-C267)),ABS(A267:A1160-C267),0))</f>
        <v>41.2</v>
      </c>
    </row>
    <row r="268" spans="1:5">
      <c r="A268" s="8">
        <v>2000.9390000000001</v>
      </c>
      <c r="B268" s="7">
        <v>-11.5</v>
      </c>
      <c r="C268" s="8">
        <v>2015.1666666666667</v>
      </c>
      <c r="D268">
        <v>0.56999999999999995</v>
      </c>
      <c r="E268">
        <f t="array" ref="E268">INDEX(B268:B1161,MATCH(MIN(ABS(A268:A1161-C268)),ABS(A268:A1161-C268),0))</f>
        <v>43.2</v>
      </c>
    </row>
    <row r="269" spans="1:5">
      <c r="A269" s="8">
        <v>2000.9659999999999</v>
      </c>
      <c r="B269" s="7">
        <v>-12.2</v>
      </c>
      <c r="C269" s="8">
        <v>2015.25</v>
      </c>
      <c r="D269">
        <v>0.48</v>
      </c>
      <c r="E269">
        <f t="array" ref="E269">INDEX(B269:B1162,MATCH(MIN(ABS(A269:A1162-C269)),ABS(A269:A1162-C269),0))</f>
        <v>42.2</v>
      </c>
    </row>
    <row r="270" spans="1:5">
      <c r="A270" s="8">
        <v>2000.9929999999999</v>
      </c>
      <c r="B270" s="7">
        <v>-8.1999999999999993</v>
      </c>
      <c r="C270" s="8">
        <v>2015.3333333333333</v>
      </c>
      <c r="D270">
        <v>0.9</v>
      </c>
      <c r="E270">
        <f t="array" ref="E270">INDEX(B270:B1163,MATCH(MIN(ABS(A270:A1163-C270)),ABS(A270:A1163-C270),0))</f>
        <v>42.3</v>
      </c>
    </row>
    <row r="271" spans="1:5">
      <c r="A271" s="8">
        <v>2001.02</v>
      </c>
      <c r="B271" s="7">
        <v>-8.1999999999999993</v>
      </c>
      <c r="C271" s="8">
        <v>2015.4166666666667</v>
      </c>
      <c r="D271">
        <v>1.04</v>
      </c>
      <c r="E271">
        <f t="array" ref="E271">INDEX(B271:B1164,MATCH(MIN(ABS(A271:A1164-C271)),ABS(A271:A1164-C271),0))</f>
        <v>42.8</v>
      </c>
    </row>
    <row r="272" spans="1:5">
      <c r="A272" s="8">
        <v>2001.075</v>
      </c>
      <c r="B272" s="7">
        <v>-8</v>
      </c>
      <c r="C272" s="8">
        <v>2015.5</v>
      </c>
      <c r="D272">
        <v>1.28</v>
      </c>
      <c r="E272">
        <f t="array" ref="E272">INDEX(B272:B1165,MATCH(MIN(ABS(A272:A1165-C272)),ABS(A272:A1165-C272),0))</f>
        <v>46.1</v>
      </c>
    </row>
    <row r="273" spans="1:5">
      <c r="A273" s="8">
        <v>2001.1020000000001</v>
      </c>
      <c r="B273" s="7">
        <v>-9.8000000000000007</v>
      </c>
      <c r="C273" s="8">
        <v>2015.5833333333333</v>
      </c>
      <c r="D273">
        <v>1.56</v>
      </c>
      <c r="E273">
        <f t="array" ref="E273">INDEX(B273:B1166,MATCH(MIN(ABS(A273:A1166-C273)),ABS(A273:A1166-C273),0))</f>
        <v>45</v>
      </c>
    </row>
    <row r="274" spans="1:5">
      <c r="A274" s="8">
        <v>2001.1289999999999</v>
      </c>
      <c r="B274" s="7">
        <v>-12.3</v>
      </c>
      <c r="C274" s="8">
        <v>2015.6666666666667</v>
      </c>
      <c r="D274">
        <v>1.87</v>
      </c>
      <c r="E274">
        <f t="array" ref="E274">INDEX(B274:B1167,MATCH(MIN(ABS(A274:A1167-C274)),ABS(A274:A1167-C274),0))</f>
        <v>49.4</v>
      </c>
    </row>
    <row r="275" spans="1:5">
      <c r="A275" s="8">
        <v>2001.1559999999999</v>
      </c>
      <c r="B275" s="7">
        <v>-8.3000000000000007</v>
      </c>
      <c r="C275" s="8">
        <v>2015.75</v>
      </c>
      <c r="D275">
        <v>2.0099999999999998</v>
      </c>
      <c r="E275">
        <f t="array" ref="E275">INDEX(B275:B1168,MATCH(MIN(ABS(A275:A1168-C275)),ABS(A275:A1168-C275),0))</f>
        <v>49.3</v>
      </c>
    </row>
    <row r="276" spans="1:5">
      <c r="A276" s="8">
        <v>2001.183</v>
      </c>
      <c r="B276" s="7">
        <v>-4.8</v>
      </c>
      <c r="C276" s="8">
        <v>2015.8333333333333</v>
      </c>
      <c r="D276">
        <v>2.21</v>
      </c>
      <c r="E276">
        <f t="array" ref="E276">INDEX(B276:B1169,MATCH(MIN(ABS(A276:A1169-C276)),ABS(A276:A1169-C276),0))</f>
        <v>48.4</v>
      </c>
    </row>
    <row r="277" spans="1:5">
      <c r="A277" s="8">
        <v>2001.21</v>
      </c>
      <c r="B277" s="7">
        <v>-9.3000000000000007</v>
      </c>
      <c r="C277" s="8">
        <v>2015.9166666666667</v>
      </c>
      <c r="D277">
        <v>2.57</v>
      </c>
      <c r="E277">
        <f t="array" ref="E277">INDEX(B277:B1170,MATCH(MIN(ABS(A277:A1170-C277)),ABS(A277:A1170-C277),0))</f>
        <v>47.7</v>
      </c>
    </row>
    <row r="278" spans="1:5">
      <c r="A278" s="8">
        <v>2001.2380000000001</v>
      </c>
      <c r="B278" s="7">
        <v>-5.6</v>
      </c>
      <c r="C278" s="8">
        <v>2016</v>
      </c>
      <c r="D278">
        <v>2.56</v>
      </c>
      <c r="E278">
        <f t="array" ref="E278">INDEX(B278:B1171,MATCH(MIN(ABS(A278:A1171-C278)),ABS(A278:A1171-C278),0))</f>
        <v>42.7</v>
      </c>
    </row>
    <row r="279" spans="1:5">
      <c r="A279" s="8">
        <v>2001.2650000000001</v>
      </c>
      <c r="B279" s="7">
        <v>-6.4</v>
      </c>
      <c r="C279" s="8">
        <v>2016.0833333333333</v>
      </c>
      <c r="D279">
        <v>2.56</v>
      </c>
      <c r="E279">
        <f t="array" ref="E279">INDEX(B279:B1172,MATCH(MIN(ABS(A279:A1172-C279)),ABS(A279:A1172-C279),0))</f>
        <v>47.5</v>
      </c>
    </row>
    <row r="280" spans="1:5">
      <c r="A280" s="8">
        <v>2001.2919999999999</v>
      </c>
      <c r="B280" s="7">
        <v>-6.2</v>
      </c>
      <c r="C280" s="8">
        <v>2016.1666666666667</v>
      </c>
      <c r="D280">
        <v>2.11</v>
      </c>
      <c r="E280">
        <f t="array" ref="E280">INDEX(B280:B1173,MATCH(MIN(ABS(A280:A1173-C280)),ABS(A280:A1173-C280),0))</f>
        <v>47.3</v>
      </c>
    </row>
    <row r="281" spans="1:5">
      <c r="A281" s="8">
        <v>2001.319</v>
      </c>
      <c r="B281" s="7">
        <v>-8.1999999999999993</v>
      </c>
      <c r="C281" s="8">
        <v>2016.25</v>
      </c>
      <c r="D281">
        <v>1.6</v>
      </c>
      <c r="E281">
        <f t="array" ref="E281">INDEX(B281:B1174,MATCH(MIN(ABS(A281:A1174-C281)),ABS(A281:A1174-C281),0))</f>
        <v>48.4</v>
      </c>
    </row>
    <row r="282" spans="1:5">
      <c r="A282" s="8">
        <v>2001.346</v>
      </c>
      <c r="B282" s="7">
        <v>-7.9</v>
      </c>
      <c r="C282" s="8">
        <v>2016.3333333333333</v>
      </c>
      <c r="D282">
        <v>1.05</v>
      </c>
      <c r="E282">
        <f t="array" ref="E282">INDEX(B282:B1175,MATCH(MIN(ABS(A282:A1175-C282)),ABS(A282:A1175-C282),0))</f>
        <v>46.4</v>
      </c>
    </row>
    <row r="283" spans="1:5">
      <c r="A283" s="8">
        <v>2001.373</v>
      </c>
      <c r="B283" s="7">
        <v>-5.9</v>
      </c>
      <c r="C283" s="8">
        <v>2016.4166666666667</v>
      </c>
      <c r="D283">
        <v>0.45</v>
      </c>
      <c r="E283">
        <f t="array" ref="E283">INDEX(B283:B1176,MATCH(MIN(ABS(A283:A1176-C283)),ABS(A283:A1176-C283),0))</f>
        <v>49</v>
      </c>
    </row>
    <row r="284" spans="1:5">
      <c r="A284" s="8">
        <v>2001.4010000000001</v>
      </c>
      <c r="B284" s="7">
        <v>-7.1</v>
      </c>
      <c r="C284" s="8">
        <v>2016.5</v>
      </c>
      <c r="D284">
        <v>0.06</v>
      </c>
      <c r="E284">
        <f t="array" ref="E284">INDEX(B284:B1177,MATCH(MIN(ABS(A284:A1177-C284)),ABS(A284:A1177-C284),0))</f>
        <v>47.9</v>
      </c>
    </row>
    <row r="285" spans="1:5">
      <c r="A285" s="8">
        <v>2001.4280000000001</v>
      </c>
      <c r="B285" s="7">
        <v>-8.9</v>
      </c>
      <c r="C285" s="8">
        <v>2016.5833333333333</v>
      </c>
      <c r="D285">
        <v>-0.25</v>
      </c>
      <c r="E285">
        <f t="array" ref="E285">INDEX(B285:B1178,MATCH(MIN(ABS(A285:A1178-C285)),ABS(A285:A1178-C285),0))</f>
        <v>44.6</v>
      </c>
    </row>
    <row r="286" spans="1:5">
      <c r="A286" s="8">
        <v>2001.4549999999999</v>
      </c>
      <c r="B286" s="7">
        <v>-10.1</v>
      </c>
      <c r="C286" s="8">
        <v>2016.6666666666667</v>
      </c>
      <c r="D286">
        <v>-0.48</v>
      </c>
      <c r="E286">
        <f t="array" ref="E286">INDEX(B286:B1179,MATCH(MIN(ABS(A286:A1179-C286)),ABS(A286:A1179-C286),0))</f>
        <v>46.3</v>
      </c>
    </row>
    <row r="287" spans="1:5">
      <c r="A287" s="8">
        <v>2001.482</v>
      </c>
      <c r="B287" s="7">
        <v>-3.8</v>
      </c>
      <c r="C287" s="8">
        <v>2016.75</v>
      </c>
      <c r="D287">
        <v>-0.46</v>
      </c>
      <c r="E287">
        <f t="array" ref="E287">INDEX(B287:B1180,MATCH(MIN(ABS(A287:A1180-C287)),ABS(A287:A1180-C287),0))</f>
        <v>44.5</v>
      </c>
    </row>
    <row r="288" spans="1:5">
      <c r="A288" s="8">
        <v>2001.509</v>
      </c>
      <c r="B288" s="7">
        <v>-3</v>
      </c>
      <c r="C288" s="8">
        <v>2016.8333333333333</v>
      </c>
      <c r="D288">
        <v>-0.75</v>
      </c>
      <c r="E288">
        <f t="array" ref="E288">INDEX(B288:B1181,MATCH(MIN(ABS(A288:A1181-C288)),ABS(A288:A1181-C288),0))</f>
        <v>46.3</v>
      </c>
    </row>
    <row r="289" spans="1:5">
      <c r="A289" s="8">
        <v>2001.5360000000001</v>
      </c>
      <c r="B289" s="7">
        <v>-1.3</v>
      </c>
      <c r="C289" s="8">
        <v>2016.9166666666667</v>
      </c>
      <c r="D289">
        <v>-0.63</v>
      </c>
      <c r="E289">
        <f t="array" ref="E289">INDEX(B289:B1182,MATCH(MIN(ABS(A289:A1182-C289)),ABS(A289:A1182-C289),0))</f>
        <v>49.7</v>
      </c>
    </row>
    <row r="290" spans="1:5">
      <c r="A290" s="8">
        <v>2001.5640000000001</v>
      </c>
      <c r="B290" s="7">
        <v>-5.0999999999999996</v>
      </c>
      <c r="C290" s="8">
        <v>2017</v>
      </c>
      <c r="D290">
        <v>-0.51</v>
      </c>
      <c r="E290">
        <f t="array" ref="E290">INDEX(B290:B1183,MATCH(MIN(ABS(A290:A1183-C290)),ABS(A290:A1183-C290),0))</f>
        <v>46.3</v>
      </c>
    </row>
    <row r="291" spans="1:5">
      <c r="A291" s="8">
        <v>2001.5909999999999</v>
      </c>
      <c r="B291" s="7">
        <v>-2.2000000000000002</v>
      </c>
      <c r="C291" s="8">
        <v>2017.0833333333333</v>
      </c>
      <c r="D291">
        <v>-0.34</v>
      </c>
      <c r="E291">
        <f t="array" ref="E291">INDEX(B291:B1184,MATCH(MIN(ABS(A291:A1184-C291)),ABS(A291:A1184-C291),0))</f>
        <v>44.6</v>
      </c>
    </row>
    <row r="292" spans="1:5">
      <c r="A292" s="8">
        <v>2001.6179999999999</v>
      </c>
      <c r="B292" s="7">
        <v>-7.2</v>
      </c>
      <c r="C292" s="8">
        <v>2017.1666666666667</v>
      </c>
      <c r="D292">
        <v>-0.01</v>
      </c>
      <c r="E292">
        <f t="array" ref="E292">INDEX(B292:B1185,MATCH(MIN(ABS(A292:A1185-C292)),ABS(A292:A1185-C292),0))</f>
        <v>46.2</v>
      </c>
    </row>
    <row r="293" spans="1:5">
      <c r="A293" s="8">
        <v>2001.645</v>
      </c>
      <c r="B293" s="7">
        <v>-7.7</v>
      </c>
      <c r="C293" s="8">
        <v>2017.25</v>
      </c>
      <c r="D293">
        <v>-0.09</v>
      </c>
      <c r="E293">
        <f t="array" ref="E293">INDEX(B293:B1186,MATCH(MIN(ABS(A293:A1186-C293)),ABS(A293:A1186-C293),0))</f>
        <v>50</v>
      </c>
    </row>
    <row r="294" spans="1:5">
      <c r="A294" s="8">
        <v>2001.672</v>
      </c>
      <c r="B294" s="7">
        <v>-6.1</v>
      </c>
      <c r="C294" s="8">
        <v>2017.3333333333333</v>
      </c>
      <c r="D294">
        <v>0.22</v>
      </c>
      <c r="E294">
        <f t="array" ref="E294">INDEX(B294:B1187,MATCH(MIN(ABS(A294:A1187-C294)),ABS(A294:A1187-C294),0))</f>
        <v>47.1</v>
      </c>
    </row>
    <row r="295" spans="1:5">
      <c r="A295" s="8">
        <v>2001.6990000000001</v>
      </c>
      <c r="B295" s="7">
        <v>-1.4</v>
      </c>
      <c r="C295" s="8">
        <v>2017.4166666666667</v>
      </c>
      <c r="D295">
        <v>0.3</v>
      </c>
      <c r="E295">
        <f t="array" ref="E295">INDEX(B295:B1188,MATCH(MIN(ABS(A295:A1188-C295)),ABS(A295:A1188-C295),0))</f>
        <v>47.7</v>
      </c>
    </row>
    <row r="296" spans="1:5">
      <c r="A296" s="8">
        <v>2001.7270000000001</v>
      </c>
      <c r="B296" s="7">
        <v>-2</v>
      </c>
      <c r="C296" s="8">
        <v>2017.5</v>
      </c>
      <c r="D296">
        <v>0.22</v>
      </c>
      <c r="E296">
        <f t="array" ref="E296">INDEX(B296:B1189,MATCH(MIN(ABS(A296:A1189-C296)),ABS(A296:A1189-C296),0))</f>
        <v>47</v>
      </c>
    </row>
    <row r="297" spans="1:5">
      <c r="A297" s="8">
        <v>2001.7539999999999</v>
      </c>
      <c r="B297" s="7">
        <v>-3</v>
      </c>
      <c r="C297" s="8">
        <v>2017.5833333333333</v>
      </c>
      <c r="D297">
        <v>0.22</v>
      </c>
      <c r="E297">
        <f t="array" ref="E297">INDEX(B297:B1190,MATCH(MIN(ABS(A297:A1190-C297)),ABS(A297:A1190-C297),0))</f>
        <v>51.8</v>
      </c>
    </row>
    <row r="298" spans="1:5">
      <c r="A298" s="8">
        <v>2001.7809999999999</v>
      </c>
      <c r="B298" s="7">
        <v>-7.7</v>
      </c>
      <c r="C298" s="8">
        <v>2017.6666666666667</v>
      </c>
      <c r="D298">
        <v>-0.18</v>
      </c>
      <c r="E298">
        <f t="array" ref="E298">INDEX(B298:B1191,MATCH(MIN(ABS(A298:A1191-C298)),ABS(A298:A1191-C298),0))</f>
        <v>48.9</v>
      </c>
    </row>
    <row r="299" spans="1:5">
      <c r="A299" s="8">
        <v>2001.808</v>
      </c>
      <c r="B299" s="7">
        <v>-9.6</v>
      </c>
      <c r="C299" s="8">
        <v>2017.75</v>
      </c>
      <c r="D299">
        <v>-0.56000000000000005</v>
      </c>
      <c r="E299">
        <f t="array" ref="E299">INDEX(B299:B1192,MATCH(MIN(ABS(A299:A1192-C299)),ABS(A299:A1192-C299),0))</f>
        <v>47.9</v>
      </c>
    </row>
    <row r="300" spans="1:5">
      <c r="A300" s="8">
        <v>2001.835</v>
      </c>
      <c r="B300" s="7">
        <v>-4.3</v>
      </c>
      <c r="C300" s="8">
        <v>2017.8333333333333</v>
      </c>
      <c r="D300">
        <v>-0.52</v>
      </c>
      <c r="E300">
        <f t="array" ref="E300">INDEX(B300:B1193,MATCH(MIN(ABS(A300:A1193-C300)),ABS(A300:A1193-C300),0))</f>
        <v>50.8</v>
      </c>
    </row>
    <row r="301" spans="1:5">
      <c r="A301" s="8">
        <v>2001.8620000000001</v>
      </c>
      <c r="B301" s="7">
        <v>-2</v>
      </c>
      <c r="C301" s="8">
        <v>2017.9166666666667</v>
      </c>
      <c r="D301">
        <v>-0.84</v>
      </c>
      <c r="E301">
        <f t="array" ref="E301">INDEX(B301:B1194,MATCH(MIN(ABS(A301:A1194-C301)),ABS(A301:A1194-C301),0))</f>
        <v>54</v>
      </c>
    </row>
    <row r="302" spans="1:5">
      <c r="A302" s="8">
        <v>2001.89</v>
      </c>
      <c r="B302" s="7">
        <v>-4.5999999999999996</v>
      </c>
      <c r="C302" s="8">
        <v>2018</v>
      </c>
      <c r="D302">
        <v>-0.85</v>
      </c>
      <c r="E302">
        <f t="array" ref="E302">INDEX(B302:B1195,MATCH(MIN(ABS(A302:A1195-C302)),ABS(A302:A1195-C302),0))</f>
        <v>50.9</v>
      </c>
    </row>
    <row r="303" spans="1:5">
      <c r="A303" s="8">
        <v>2001.9169999999999</v>
      </c>
      <c r="B303" s="7">
        <v>-7.5</v>
      </c>
      <c r="C303" s="8">
        <v>2018.0833333333333</v>
      </c>
      <c r="D303">
        <v>-0.86</v>
      </c>
      <c r="E303">
        <f t="array" ref="E303">INDEX(B303:B1196,MATCH(MIN(ABS(A303:A1196-C303)),ABS(A303:A1196-C303),0))</f>
        <v>51.2</v>
      </c>
    </row>
    <row r="304" spans="1:5">
      <c r="A304" s="8">
        <v>2001.944</v>
      </c>
      <c r="B304" s="7">
        <v>-7.8</v>
      </c>
    </row>
    <row r="305" spans="1:2">
      <c r="A305" s="8">
        <v>2001.971</v>
      </c>
      <c r="B305" s="7">
        <v>-7.3</v>
      </c>
    </row>
    <row r="306" spans="1:2">
      <c r="A306" s="8">
        <v>2001.998</v>
      </c>
      <c r="B306" s="7">
        <v>-2.6</v>
      </c>
    </row>
    <row r="307" spans="1:2">
      <c r="A307" s="8">
        <v>2002.0260000000001</v>
      </c>
      <c r="B307" s="7">
        <v>-5.7</v>
      </c>
    </row>
    <row r="308" spans="1:2">
      <c r="A308" s="8">
        <v>2002.0519999999999</v>
      </c>
      <c r="B308" s="7">
        <v>-8.9</v>
      </c>
    </row>
    <row r="309" spans="1:2">
      <c r="A309" s="8">
        <v>2002.0809999999999</v>
      </c>
      <c r="B309" s="7">
        <v>-2.4</v>
      </c>
    </row>
    <row r="310" spans="1:2">
      <c r="A310" s="8">
        <v>2002.107</v>
      </c>
      <c r="B310" s="7">
        <v>-2.2000000000000002</v>
      </c>
    </row>
    <row r="311" spans="1:2">
      <c r="A311" s="8">
        <v>2002.134</v>
      </c>
      <c r="B311" s="7">
        <v>-1.6</v>
      </c>
    </row>
    <row r="312" spans="1:2">
      <c r="A312" s="8">
        <v>2002.1610000000001</v>
      </c>
      <c r="B312" s="7">
        <v>-2.4</v>
      </c>
    </row>
    <row r="313" spans="1:2">
      <c r="A313" s="8">
        <v>2002.1890000000001</v>
      </c>
      <c r="B313" s="7">
        <v>-8.1</v>
      </c>
    </row>
    <row r="314" spans="1:2">
      <c r="A314" s="8">
        <v>2002.2159999999999</v>
      </c>
      <c r="B314" s="7">
        <v>-6.2</v>
      </c>
    </row>
    <row r="315" spans="1:2">
      <c r="A315" s="8">
        <v>2002.2429999999999</v>
      </c>
      <c r="B315" s="7">
        <v>-7.5</v>
      </c>
    </row>
    <row r="316" spans="1:2">
      <c r="A316" s="8">
        <v>2002.27</v>
      </c>
      <c r="B316" s="7">
        <v>-2.2999999999999998</v>
      </c>
    </row>
    <row r="317" spans="1:2">
      <c r="A317" s="8">
        <v>2002.297</v>
      </c>
      <c r="B317" s="7">
        <v>-6.7</v>
      </c>
    </row>
    <row r="318" spans="1:2">
      <c r="A318" s="8">
        <v>2002.3240000000001</v>
      </c>
      <c r="B318" s="7">
        <v>-5.6</v>
      </c>
    </row>
    <row r="319" spans="1:2">
      <c r="A319" s="8">
        <v>2002.3510000000001</v>
      </c>
      <c r="B319" s="7">
        <v>-5.9</v>
      </c>
    </row>
    <row r="320" spans="1:2">
      <c r="A320" s="8">
        <v>2002.3789999999999</v>
      </c>
      <c r="B320" s="7">
        <v>-4</v>
      </c>
    </row>
    <row r="321" spans="1:2">
      <c r="A321" s="8">
        <v>2002.4059999999999</v>
      </c>
      <c r="B321" s="7">
        <v>-4.5</v>
      </c>
    </row>
    <row r="322" spans="1:2">
      <c r="A322" s="8">
        <v>2002.433</v>
      </c>
      <c r="B322" s="7">
        <v>-6.9</v>
      </c>
    </row>
    <row r="323" spans="1:2">
      <c r="A323" s="8">
        <v>2002.46</v>
      </c>
      <c r="B323" s="7">
        <v>-3.8</v>
      </c>
    </row>
    <row r="324" spans="1:2">
      <c r="A324" s="8">
        <v>2002.4870000000001</v>
      </c>
      <c r="B324" s="7">
        <v>-1</v>
      </c>
    </row>
    <row r="325" spans="1:2">
      <c r="A325" s="8">
        <v>2002.5139999999999</v>
      </c>
      <c r="B325" s="7">
        <v>-3.4</v>
      </c>
    </row>
    <row r="326" spans="1:2">
      <c r="A326" s="8">
        <v>2002.5419999999999</v>
      </c>
      <c r="B326" s="7">
        <v>-1.5</v>
      </c>
    </row>
    <row r="327" spans="1:2">
      <c r="A327" s="8">
        <v>2002.569</v>
      </c>
      <c r="B327" s="7">
        <v>0.2</v>
      </c>
    </row>
    <row r="328" spans="1:2">
      <c r="A328" s="8">
        <v>2002.596</v>
      </c>
      <c r="B328" s="7">
        <v>0.6</v>
      </c>
    </row>
    <row r="329" spans="1:2">
      <c r="A329" s="8">
        <v>2002.623</v>
      </c>
      <c r="B329" s="7">
        <v>1.8</v>
      </c>
    </row>
    <row r="330" spans="1:2">
      <c r="A330" s="8">
        <v>2002.65</v>
      </c>
      <c r="B330" s="7">
        <v>-2.2000000000000002</v>
      </c>
    </row>
    <row r="331" spans="1:2">
      <c r="A331" s="8">
        <v>2002.6769999999999</v>
      </c>
      <c r="B331" s="7">
        <v>-4.3</v>
      </c>
    </row>
    <row r="332" spans="1:2">
      <c r="A332" s="8">
        <v>2002.7049999999999</v>
      </c>
      <c r="B332" s="7">
        <v>-4</v>
      </c>
    </row>
    <row r="333" spans="1:2">
      <c r="A333" s="8">
        <v>2002.732</v>
      </c>
      <c r="B333" s="7">
        <v>-1.8</v>
      </c>
    </row>
    <row r="334" spans="1:2">
      <c r="A334" s="8">
        <v>2002759</v>
      </c>
      <c r="B334" s="7">
        <v>-3</v>
      </c>
    </row>
    <row r="335" spans="1:2">
      <c r="A335" s="8">
        <v>2002786</v>
      </c>
      <c r="B335" s="7">
        <v>0.5</v>
      </c>
    </row>
    <row r="336" spans="1:2">
      <c r="A336" s="8">
        <v>2002813</v>
      </c>
      <c r="B336" s="7">
        <v>3.9</v>
      </c>
    </row>
    <row r="337" spans="1:2">
      <c r="A337" s="8">
        <v>2002840</v>
      </c>
      <c r="B337" s="7">
        <v>-2.8</v>
      </c>
    </row>
    <row r="338" spans="1:2">
      <c r="A338" s="8">
        <v>2002868</v>
      </c>
      <c r="B338" s="7">
        <v>-2.2000000000000002</v>
      </c>
    </row>
    <row r="339" spans="1:2">
      <c r="A339" s="8">
        <v>2002893</v>
      </c>
      <c r="B339" s="7">
        <v>1.3</v>
      </c>
    </row>
    <row r="340" spans="1:2">
      <c r="A340" s="8">
        <v>2002922</v>
      </c>
      <c r="B340" s="7">
        <v>-0.2</v>
      </c>
    </row>
    <row r="341" spans="1:2">
      <c r="A341" s="8">
        <v>2002949</v>
      </c>
      <c r="B341" s="7">
        <v>0.1</v>
      </c>
    </row>
    <row r="342" spans="1:2">
      <c r="A342" s="8">
        <v>2002976</v>
      </c>
      <c r="B342" s="7">
        <v>-1.5</v>
      </c>
    </row>
    <row r="343" spans="1:2">
      <c r="A343" s="8">
        <v>2003003</v>
      </c>
      <c r="B343" s="7">
        <v>-2.6</v>
      </c>
    </row>
    <row r="344" spans="1:2">
      <c r="A344" s="8">
        <v>2003031</v>
      </c>
      <c r="B344" s="7">
        <v>-3</v>
      </c>
    </row>
    <row r="345" spans="1:2">
      <c r="A345" s="8">
        <v>2003058</v>
      </c>
      <c r="B345" s="7">
        <v>2.9</v>
      </c>
    </row>
    <row r="346" spans="1:2">
      <c r="A346" s="8">
        <v>2003085</v>
      </c>
      <c r="B346" s="7">
        <v>2.2999999999999998</v>
      </c>
    </row>
    <row r="347" spans="1:2">
      <c r="A347" s="8">
        <v>2003112</v>
      </c>
      <c r="B347" s="7">
        <v>4.8</v>
      </c>
    </row>
    <row r="348" spans="1:2">
      <c r="A348" s="8">
        <v>2003139</v>
      </c>
      <c r="B348" s="7">
        <v>-0.6</v>
      </c>
    </row>
    <row r="349" spans="1:2">
      <c r="A349" s="8">
        <v>2003166</v>
      </c>
      <c r="B349" s="7">
        <v>-2.2999999999999998</v>
      </c>
    </row>
    <row r="350" spans="1:2">
      <c r="A350" s="8">
        <v>2003.194</v>
      </c>
      <c r="B350" s="7">
        <v>-0.1</v>
      </c>
    </row>
    <row r="351" spans="1:2">
      <c r="A351" s="8">
        <v>2003.221</v>
      </c>
      <c r="B351" s="7">
        <v>0.7</v>
      </c>
    </row>
    <row r="352" spans="1:2">
      <c r="A352" s="8">
        <v>2003.248</v>
      </c>
      <c r="B352" s="7">
        <v>-0.3</v>
      </c>
    </row>
    <row r="353" spans="1:2">
      <c r="A353" s="8">
        <v>2003.279</v>
      </c>
      <c r="B353" s="7">
        <v>-0.7</v>
      </c>
    </row>
    <row r="354" spans="1:2">
      <c r="A354" s="8">
        <v>2003.3019999999999</v>
      </c>
      <c r="B354" s="7">
        <v>-2.5</v>
      </c>
    </row>
    <row r="355" spans="1:2">
      <c r="A355" s="8">
        <v>2003.329</v>
      </c>
      <c r="B355" s="7">
        <v>-1.5</v>
      </c>
    </row>
    <row r="356" spans="1:2">
      <c r="A356" s="8">
        <v>2003.357</v>
      </c>
      <c r="B356" s="7">
        <v>-0.2</v>
      </c>
    </row>
    <row r="357" spans="1:2">
      <c r="A357" s="8">
        <v>2003.384</v>
      </c>
      <c r="B357" s="7">
        <v>0.2</v>
      </c>
    </row>
    <row r="358" spans="1:2">
      <c r="A358" s="8">
        <v>2003.4110000000001</v>
      </c>
      <c r="B358" s="7">
        <v>0.1</v>
      </c>
    </row>
    <row r="359" spans="1:2">
      <c r="A359" s="8">
        <v>2003.4380000000001</v>
      </c>
      <c r="B359" s="7">
        <v>-2.1</v>
      </c>
    </row>
    <row r="360" spans="1:2">
      <c r="A360" s="8">
        <v>2003.4649999999999</v>
      </c>
      <c r="B360" s="7">
        <v>-0.7</v>
      </c>
    </row>
    <row r="361" spans="1:2">
      <c r="A361" s="8">
        <v>2003.492</v>
      </c>
      <c r="B361" s="7">
        <v>-3.2</v>
      </c>
    </row>
    <row r="362" spans="1:2">
      <c r="A362" s="8">
        <v>2003.52</v>
      </c>
      <c r="B362" s="7">
        <v>-2.7</v>
      </c>
    </row>
    <row r="363" spans="1:2">
      <c r="A363" s="8">
        <v>2003.547</v>
      </c>
      <c r="B363" s="7">
        <v>1.1000000000000001</v>
      </c>
    </row>
    <row r="364" spans="1:2">
      <c r="A364" s="8">
        <v>2003.5740000000001</v>
      </c>
      <c r="B364" s="7">
        <v>-0.7</v>
      </c>
    </row>
    <row r="365" spans="1:2">
      <c r="A365" s="8">
        <v>2003.6010000000001</v>
      </c>
      <c r="B365" s="7">
        <v>-0.1</v>
      </c>
    </row>
    <row r="366" spans="1:2">
      <c r="A366" s="8">
        <v>2003.6279999999999</v>
      </c>
      <c r="B366" s="7">
        <v>-3.2</v>
      </c>
    </row>
    <row r="367" spans="1:2">
      <c r="A367" s="8">
        <v>2003.655</v>
      </c>
      <c r="B367" s="7">
        <v>-0.8</v>
      </c>
    </row>
    <row r="368" spans="1:2">
      <c r="A368" s="8">
        <v>2003.683</v>
      </c>
      <c r="B368" s="7">
        <v>1.3</v>
      </c>
    </row>
    <row r="369" spans="1:2">
      <c r="A369" s="8">
        <v>2003.71</v>
      </c>
      <c r="B369" s="7">
        <v>1</v>
      </c>
    </row>
    <row r="370" spans="1:2">
      <c r="A370" s="8">
        <v>2003.7370000000001</v>
      </c>
      <c r="B370" s="7">
        <v>0.8</v>
      </c>
    </row>
    <row r="371" spans="1:2">
      <c r="A371" s="8">
        <v>2003.7639999999999</v>
      </c>
      <c r="B371" s="7">
        <v>3</v>
      </c>
    </row>
    <row r="372" spans="1:2">
      <c r="A372" s="8">
        <v>2003.7909999999999</v>
      </c>
      <c r="B372" s="7">
        <v>1</v>
      </c>
    </row>
    <row r="373" spans="1:2">
      <c r="A373" s="8">
        <v>2003.818</v>
      </c>
      <c r="B373" s="7">
        <v>1.3</v>
      </c>
    </row>
    <row r="374" spans="1:2">
      <c r="A374" s="8">
        <v>2003.846</v>
      </c>
      <c r="B374" s="7">
        <v>0.3</v>
      </c>
    </row>
    <row r="375" spans="1:2">
      <c r="A375" s="8">
        <v>2003.8710000000001</v>
      </c>
      <c r="B375" s="7">
        <v>-0.6</v>
      </c>
    </row>
    <row r="376" spans="1:2">
      <c r="A376" s="8">
        <v>2003.9110000000001</v>
      </c>
      <c r="B376" s="7">
        <v>-1.3</v>
      </c>
    </row>
    <row r="377" spans="1:2">
      <c r="A377" s="8">
        <v>2003.9269999999999</v>
      </c>
      <c r="B377" s="7">
        <v>2.4</v>
      </c>
    </row>
    <row r="378" spans="1:2">
      <c r="A378" s="8">
        <v>2003.954</v>
      </c>
      <c r="B378" s="7">
        <v>1.7</v>
      </c>
    </row>
    <row r="379" spans="1:2">
      <c r="A379" s="8">
        <v>2003.981</v>
      </c>
      <c r="B379" s="7">
        <v>-1.6</v>
      </c>
    </row>
    <row r="380" spans="1:2">
      <c r="A380" s="8">
        <v>2004.008</v>
      </c>
      <c r="B380" s="7">
        <v>-0.6</v>
      </c>
    </row>
    <row r="381" spans="1:2">
      <c r="A381" s="8">
        <v>2004.0360000000001</v>
      </c>
      <c r="B381" s="7">
        <v>4.7</v>
      </c>
    </row>
    <row r="382" spans="1:2">
      <c r="A382" s="8">
        <v>2004.0630000000001</v>
      </c>
      <c r="B382" s="7">
        <v>4.3</v>
      </c>
    </row>
    <row r="383" spans="1:2">
      <c r="A383" s="8">
        <v>2004.09</v>
      </c>
      <c r="B383" s="7">
        <v>2.2000000000000002</v>
      </c>
    </row>
    <row r="384" spans="1:2">
      <c r="A384" s="8">
        <v>2004.1130000000001</v>
      </c>
      <c r="B384" s="7">
        <v>-3.4</v>
      </c>
    </row>
    <row r="385" spans="1:2">
      <c r="A385" s="8">
        <v>2004.1479999999999</v>
      </c>
      <c r="B385" s="7">
        <v>1.3</v>
      </c>
    </row>
    <row r="386" spans="1:2">
      <c r="A386" s="8">
        <v>2004.171</v>
      </c>
      <c r="B386" s="7">
        <v>1.4</v>
      </c>
    </row>
    <row r="387" spans="1:2">
      <c r="A387" s="8">
        <v>2004.1980000000001</v>
      </c>
      <c r="B387" s="7">
        <v>1</v>
      </c>
    </row>
    <row r="388" spans="1:2">
      <c r="A388" s="8">
        <v>2004.2249999999999</v>
      </c>
      <c r="B388" s="7">
        <v>1.1000000000000001</v>
      </c>
    </row>
    <row r="389" spans="1:2">
      <c r="A389" s="8">
        <v>2004.251</v>
      </c>
      <c r="B389" s="7">
        <v>3</v>
      </c>
    </row>
    <row r="390" spans="1:2">
      <c r="A390" s="8">
        <v>2004.279</v>
      </c>
      <c r="B390" s="7">
        <v>1.3</v>
      </c>
    </row>
    <row r="391" spans="1:2">
      <c r="A391" s="8">
        <v>2004.307</v>
      </c>
      <c r="B391" s="7">
        <v>4.5999999999999996</v>
      </c>
    </row>
    <row r="392" spans="1:2">
      <c r="A392" s="8">
        <v>2004.3340000000001</v>
      </c>
      <c r="B392" s="7">
        <v>0.1</v>
      </c>
    </row>
    <row r="393" spans="1:2">
      <c r="A393" s="8">
        <v>2004.3610000000001</v>
      </c>
      <c r="B393" s="7">
        <v>0</v>
      </c>
    </row>
    <row r="394" spans="1:2">
      <c r="A394" s="8">
        <v>2004.3879999999999</v>
      </c>
      <c r="B394" s="7">
        <v>-1</v>
      </c>
    </row>
    <row r="395" spans="1:2">
      <c r="A395" s="8">
        <v>2004.415</v>
      </c>
      <c r="B395" s="7">
        <v>2.8</v>
      </c>
    </row>
    <row r="396" spans="1:2">
      <c r="A396" s="8">
        <v>2004.442</v>
      </c>
      <c r="B396" s="7">
        <v>2.1</v>
      </c>
    </row>
    <row r="397" spans="1:2">
      <c r="A397" s="8">
        <v>2004.4690000000001</v>
      </c>
      <c r="B397" s="7">
        <v>0.8</v>
      </c>
    </row>
    <row r="398" spans="1:2">
      <c r="A398" s="8">
        <v>2004.4960000000001</v>
      </c>
      <c r="B398" s="7">
        <v>4.7</v>
      </c>
    </row>
    <row r="399" spans="1:2">
      <c r="A399" s="8">
        <v>2004.5229999999999</v>
      </c>
      <c r="B399" s="7">
        <v>4.8</v>
      </c>
    </row>
    <row r="400" spans="1:2">
      <c r="A400" s="8">
        <v>2004.55</v>
      </c>
      <c r="B400" s="7">
        <v>2.9</v>
      </c>
    </row>
    <row r="401" spans="1:2">
      <c r="A401" s="8">
        <v>2004.577</v>
      </c>
      <c r="B401" s="7">
        <v>-0.3</v>
      </c>
    </row>
    <row r="402" spans="1:2">
      <c r="A402" s="8">
        <v>2004.605</v>
      </c>
      <c r="B402" s="7">
        <v>0.9</v>
      </c>
    </row>
    <row r="403" spans="1:2">
      <c r="A403" s="8">
        <v>2004.6320000000001</v>
      </c>
      <c r="B403" s="7">
        <v>3.2</v>
      </c>
    </row>
    <row r="404" spans="1:2">
      <c r="A404" s="8">
        <v>2004.6590000000001</v>
      </c>
      <c r="B404" s="7">
        <v>3</v>
      </c>
    </row>
    <row r="405" spans="1:2">
      <c r="A405" s="8">
        <v>2004.6859999999999</v>
      </c>
      <c r="B405" s="7">
        <v>4.3</v>
      </c>
    </row>
    <row r="406" spans="1:2">
      <c r="A406" s="8">
        <v>2004.713</v>
      </c>
      <c r="B406" s="7">
        <v>7.1</v>
      </c>
    </row>
    <row r="407" spans="1:2">
      <c r="A407" s="8">
        <v>2004.74</v>
      </c>
      <c r="B407" s="7">
        <v>3.2</v>
      </c>
    </row>
    <row r="408" spans="1:2">
      <c r="A408" s="8">
        <v>2004.7670000000001</v>
      </c>
      <c r="B408" s="7">
        <v>3.8</v>
      </c>
    </row>
    <row r="409" spans="1:2">
      <c r="A409" s="8">
        <v>2004.7940000000001</v>
      </c>
      <c r="B409" s="7">
        <v>5.2</v>
      </c>
    </row>
    <row r="410" spans="1:2">
      <c r="A410" s="8">
        <v>2004.8209999999999</v>
      </c>
      <c r="B410" s="7">
        <v>3.9</v>
      </c>
    </row>
    <row r="411" spans="1:2">
      <c r="A411" s="8">
        <v>2004.848</v>
      </c>
      <c r="B411" s="7">
        <v>4.4000000000000004</v>
      </c>
    </row>
    <row r="412" spans="1:2">
      <c r="A412" s="8">
        <v>2004.875</v>
      </c>
      <c r="B412" s="7">
        <v>5.2</v>
      </c>
    </row>
    <row r="413" spans="1:2">
      <c r="A413" s="8">
        <v>2004.902</v>
      </c>
      <c r="B413" s="7">
        <v>0.6</v>
      </c>
    </row>
    <row r="414" spans="1:2">
      <c r="A414" s="8">
        <v>2004.93</v>
      </c>
      <c r="B414" s="7">
        <v>3.5</v>
      </c>
    </row>
    <row r="415" spans="1:2">
      <c r="A415" s="8">
        <v>2004.9570000000001</v>
      </c>
      <c r="B415" s="7">
        <v>5</v>
      </c>
    </row>
    <row r="416" spans="1:2">
      <c r="A416" s="8">
        <v>2004.9839999999999</v>
      </c>
      <c r="B416" s="7">
        <v>11</v>
      </c>
    </row>
    <row r="417" spans="1:2">
      <c r="A417" s="8">
        <v>2005.011</v>
      </c>
      <c r="B417" s="7">
        <v>5.4</v>
      </c>
    </row>
    <row r="418" spans="1:2">
      <c r="A418" s="8">
        <v>2005.038</v>
      </c>
      <c r="B418" s="7">
        <v>4.5999999999999996</v>
      </c>
    </row>
    <row r="419" spans="1:2">
      <c r="A419" s="8">
        <v>2005.0650000000001</v>
      </c>
      <c r="B419" s="7">
        <v>7.1</v>
      </c>
    </row>
    <row r="420" spans="1:2">
      <c r="A420" s="8">
        <v>2005.0920000000001</v>
      </c>
      <c r="B420" s="7">
        <v>5.8</v>
      </c>
    </row>
    <row r="421" spans="1:2">
      <c r="A421" s="8">
        <v>2005.12</v>
      </c>
      <c r="B421" s="7">
        <v>7.4</v>
      </c>
    </row>
    <row r="422" spans="1:2">
      <c r="A422" s="8">
        <v>2005.1469999999999</v>
      </c>
      <c r="B422" s="7">
        <v>6.7</v>
      </c>
    </row>
    <row r="423" spans="1:2">
      <c r="A423" s="8">
        <v>2005.174</v>
      </c>
      <c r="B423" s="7">
        <v>10.6</v>
      </c>
    </row>
    <row r="424" spans="1:2">
      <c r="A424" s="8">
        <v>2005.201</v>
      </c>
      <c r="B424" s="7">
        <v>9.4</v>
      </c>
    </row>
    <row r="425" spans="1:2">
      <c r="A425" s="8">
        <v>2005.2280000000001</v>
      </c>
      <c r="B425" s="7">
        <v>3.5</v>
      </c>
    </row>
    <row r="426" spans="1:2">
      <c r="A426" s="8">
        <v>2005.2550000000001</v>
      </c>
      <c r="B426" s="7">
        <v>4.3</v>
      </c>
    </row>
    <row r="427" spans="1:2">
      <c r="A427" s="8">
        <v>2005.2819999999999</v>
      </c>
      <c r="B427" s="7">
        <v>8.6999999999999993</v>
      </c>
    </row>
    <row r="428" spans="1:2">
      <c r="A428" s="8">
        <v>2005.31</v>
      </c>
      <c r="B428" s="7">
        <v>5.8</v>
      </c>
    </row>
    <row r="429" spans="1:2">
      <c r="A429" s="8">
        <v>2005.337</v>
      </c>
      <c r="B429" s="7">
        <v>7.7</v>
      </c>
    </row>
    <row r="430" spans="1:2">
      <c r="A430" s="8">
        <v>2005.364</v>
      </c>
      <c r="B430" s="7">
        <v>7.6</v>
      </c>
    </row>
    <row r="431" spans="1:2">
      <c r="A431" s="8">
        <v>2005.3910000000001</v>
      </c>
      <c r="B431" s="7">
        <v>6.8</v>
      </c>
    </row>
    <row r="432" spans="1:2">
      <c r="A432" s="8">
        <v>2005.4179999999999</v>
      </c>
      <c r="B432" s="7">
        <v>7.7</v>
      </c>
    </row>
    <row r="433" spans="1:2">
      <c r="A433" s="8">
        <v>2005.4459999999999</v>
      </c>
      <c r="B433" s="7">
        <v>8.5</v>
      </c>
    </row>
    <row r="434" spans="1:2">
      <c r="A434" s="8">
        <v>2005.473</v>
      </c>
      <c r="B434" s="7">
        <v>8.8000000000000007</v>
      </c>
    </row>
    <row r="435" spans="1:2">
      <c r="A435" s="8">
        <v>2005.5</v>
      </c>
      <c r="B435" s="7">
        <v>7.5</v>
      </c>
    </row>
    <row r="436" spans="1:2">
      <c r="A436" s="8">
        <v>2005.527</v>
      </c>
      <c r="B436" s="7">
        <v>10.1</v>
      </c>
    </row>
    <row r="437" spans="1:2">
      <c r="A437" s="8">
        <v>2005.5540000000001</v>
      </c>
      <c r="B437" s="7">
        <v>5.8</v>
      </c>
    </row>
    <row r="438" spans="1:2">
      <c r="A438" s="8">
        <v>2005.5820000000001</v>
      </c>
      <c r="B438" s="7">
        <v>7.6</v>
      </c>
    </row>
    <row r="439" spans="1:2">
      <c r="A439" s="8">
        <v>2005.6089999999999</v>
      </c>
      <c r="B439" s="7">
        <v>4.9000000000000004</v>
      </c>
    </row>
    <row r="440" spans="1:2">
      <c r="A440" s="8">
        <v>2005.636</v>
      </c>
      <c r="B440" s="7">
        <v>5.7</v>
      </c>
    </row>
    <row r="441" spans="1:2">
      <c r="A441" s="8">
        <v>2005.663</v>
      </c>
      <c r="B441" s="7">
        <v>7.5</v>
      </c>
    </row>
    <row r="442" spans="1:2">
      <c r="A442" s="8">
        <v>2005.69</v>
      </c>
      <c r="B442" s="7">
        <v>8</v>
      </c>
    </row>
    <row r="443" spans="1:2">
      <c r="A443" s="8">
        <v>2005.712</v>
      </c>
      <c r="B443" s="7">
        <v>7.4</v>
      </c>
    </row>
    <row r="444" spans="1:2">
      <c r="A444" s="8">
        <v>2005.749</v>
      </c>
      <c r="B444" s="7">
        <v>8</v>
      </c>
    </row>
    <row r="445" spans="1:2">
      <c r="A445" s="8">
        <v>2005.7719999999999</v>
      </c>
      <c r="B445" s="7">
        <v>9.1</v>
      </c>
    </row>
    <row r="446" spans="1:2">
      <c r="A446" s="8">
        <v>2005.799</v>
      </c>
      <c r="B446" s="7">
        <v>7.2</v>
      </c>
    </row>
    <row r="447" spans="1:2">
      <c r="A447" s="8">
        <v>2005.826</v>
      </c>
      <c r="B447" s="7">
        <v>7.9</v>
      </c>
    </row>
    <row r="448" spans="1:2">
      <c r="A448" s="8">
        <v>2005.8530000000001</v>
      </c>
      <c r="B448" s="7">
        <v>11.1</v>
      </c>
    </row>
    <row r="449" spans="1:2">
      <c r="A449" s="8">
        <v>2005.88</v>
      </c>
      <c r="B449" s="7">
        <v>10.6</v>
      </c>
    </row>
    <row r="450" spans="1:2">
      <c r="A450" s="8">
        <v>2005.9079999999999</v>
      </c>
      <c r="B450" s="7">
        <v>10</v>
      </c>
    </row>
    <row r="451" spans="1:2">
      <c r="A451" s="8">
        <v>2005.9349999999999</v>
      </c>
      <c r="B451" s="7">
        <v>10.199999999999999</v>
      </c>
    </row>
    <row r="452" spans="1:2">
      <c r="A452" s="8">
        <v>2005.962</v>
      </c>
      <c r="B452" s="7">
        <v>11.2</v>
      </c>
    </row>
    <row r="453" spans="1:2">
      <c r="A453" s="8">
        <v>2005.989</v>
      </c>
      <c r="B453" s="7">
        <v>11.4</v>
      </c>
    </row>
    <row r="454" spans="1:2">
      <c r="A454" s="8">
        <v>2006.0160000000001</v>
      </c>
      <c r="B454" s="7">
        <v>8.8000000000000007</v>
      </c>
    </row>
    <row r="455" spans="1:2">
      <c r="A455" s="8">
        <v>2006.0429999999999</v>
      </c>
      <c r="B455" s="7">
        <v>5.0999999999999996</v>
      </c>
    </row>
    <row r="456" spans="1:2">
      <c r="A456" s="8">
        <v>2006.07</v>
      </c>
      <c r="B456" s="7">
        <v>7.3</v>
      </c>
    </row>
    <row r="457" spans="1:2">
      <c r="A457" s="8">
        <v>2006.098</v>
      </c>
      <c r="B457" s="7">
        <v>8</v>
      </c>
    </row>
    <row r="458" spans="1:2">
      <c r="A458" s="8">
        <v>2006.125</v>
      </c>
      <c r="B458" s="7">
        <v>6.9</v>
      </c>
    </row>
    <row r="459" spans="1:2">
      <c r="A459" s="8">
        <v>2006.152</v>
      </c>
      <c r="B459" s="7">
        <v>6.9</v>
      </c>
    </row>
    <row r="460" spans="1:2">
      <c r="A460" s="8">
        <v>2006.1790000000001</v>
      </c>
      <c r="B460" s="7">
        <v>8.4</v>
      </c>
    </row>
    <row r="461" spans="1:2">
      <c r="A461" s="8">
        <v>2006.2059999999999</v>
      </c>
      <c r="B461" s="7">
        <v>3.6</v>
      </c>
    </row>
    <row r="462" spans="1:2">
      <c r="A462" s="8">
        <v>2006.2329999999999</v>
      </c>
      <c r="B462" s="7">
        <v>7.2</v>
      </c>
    </row>
    <row r="463" spans="1:2">
      <c r="A463" s="8">
        <v>2006.261</v>
      </c>
      <c r="B463" s="7">
        <v>6.1</v>
      </c>
    </row>
    <row r="464" spans="1:2">
      <c r="A464" s="8">
        <v>2006.288</v>
      </c>
      <c r="B464" s="7">
        <v>5.4</v>
      </c>
    </row>
    <row r="465" spans="1:2">
      <c r="A465" s="8">
        <v>2006.3150000000001</v>
      </c>
      <c r="B465" s="7">
        <v>5.2</v>
      </c>
    </row>
    <row r="466" spans="1:2">
      <c r="A466" s="8">
        <v>2006.3420000000001</v>
      </c>
      <c r="B466" s="7">
        <v>6.4</v>
      </c>
    </row>
    <row r="467" spans="1:2">
      <c r="A467" s="8">
        <v>2006.3689999999999</v>
      </c>
      <c r="B467" s="7">
        <v>10.1</v>
      </c>
    </row>
    <row r="468" spans="1:2">
      <c r="A468" s="8">
        <v>2006.396</v>
      </c>
      <c r="B468" s="7">
        <v>10.6</v>
      </c>
    </row>
    <row r="469" spans="1:2">
      <c r="A469" s="8">
        <v>2006.424</v>
      </c>
      <c r="B469" s="7">
        <v>9.8000000000000007</v>
      </c>
    </row>
    <row r="470" spans="1:2">
      <c r="A470" s="8">
        <v>2006.451</v>
      </c>
      <c r="B470" s="7">
        <v>9.8000000000000007</v>
      </c>
    </row>
    <row r="471" spans="1:2">
      <c r="A471" s="8">
        <v>2006.4780000000001</v>
      </c>
      <c r="B471" s="7">
        <v>9</v>
      </c>
    </row>
    <row r="472" spans="1:2">
      <c r="A472" s="8">
        <v>2006.5050000000001</v>
      </c>
      <c r="B472" s="7">
        <v>10.6</v>
      </c>
    </row>
    <row r="473" spans="1:2">
      <c r="A473" s="8">
        <v>2006.5319999999999</v>
      </c>
      <c r="B473" s="7">
        <v>10.9</v>
      </c>
    </row>
    <row r="474" spans="1:2">
      <c r="A474" s="8">
        <v>2006.559</v>
      </c>
      <c r="B474" s="7">
        <v>9.5</v>
      </c>
    </row>
    <row r="475" spans="1:2">
      <c r="A475" s="8">
        <v>2006.587</v>
      </c>
      <c r="B475" s="7">
        <v>7.8</v>
      </c>
    </row>
    <row r="476" spans="1:2">
      <c r="A476" s="8">
        <v>2006.614</v>
      </c>
      <c r="B476" s="7">
        <v>5</v>
      </c>
    </row>
    <row r="477" spans="1:2">
      <c r="A477" s="8">
        <v>2006.6410000000001</v>
      </c>
      <c r="B477" s="7">
        <v>8.6</v>
      </c>
    </row>
    <row r="478" spans="1:2">
      <c r="A478" s="8">
        <v>2006.6679999999999</v>
      </c>
      <c r="B478" s="7">
        <v>11.4</v>
      </c>
    </row>
    <row r="479" spans="1:2">
      <c r="A479" s="8">
        <v>2006.6949999999999</v>
      </c>
      <c r="B479" s="7">
        <v>10.8</v>
      </c>
    </row>
    <row r="480" spans="1:2">
      <c r="A480" s="8">
        <v>2006.722</v>
      </c>
      <c r="B480" s="7">
        <v>11.8</v>
      </c>
    </row>
    <row r="481" spans="1:2">
      <c r="A481" s="8">
        <v>2006.75</v>
      </c>
      <c r="B481" s="7">
        <v>10.6</v>
      </c>
    </row>
    <row r="482" spans="1:2">
      <c r="A482" s="8">
        <v>2006.777</v>
      </c>
      <c r="B482" s="7">
        <v>11.2</v>
      </c>
    </row>
    <row r="483" spans="1:2">
      <c r="A483" s="8">
        <v>2006.8040000000001</v>
      </c>
      <c r="B483" s="7">
        <v>11.4</v>
      </c>
    </row>
    <row r="484" spans="1:2">
      <c r="A484" s="8">
        <v>2006.8230000000001</v>
      </c>
      <c r="B484" s="7">
        <v>10.6</v>
      </c>
    </row>
    <row r="485" spans="1:2">
      <c r="A485" s="8">
        <v>2006.8889999999999</v>
      </c>
      <c r="B485" s="7">
        <v>10.5</v>
      </c>
    </row>
    <row r="486" spans="1:2">
      <c r="A486" s="8">
        <v>2006.913</v>
      </c>
      <c r="B486" s="7">
        <v>9.3000000000000007</v>
      </c>
    </row>
    <row r="487" spans="1:2">
      <c r="A487" s="8">
        <v>2006.9390000000001</v>
      </c>
      <c r="B487" s="7">
        <v>13.6</v>
      </c>
    </row>
    <row r="488" spans="1:2">
      <c r="A488" s="8">
        <v>2006.9670000000001</v>
      </c>
      <c r="B488" s="7">
        <v>12.1</v>
      </c>
    </row>
    <row r="489" spans="1:2">
      <c r="A489" s="8">
        <v>2006.9939999999999</v>
      </c>
      <c r="B489" s="7">
        <v>11.2</v>
      </c>
    </row>
    <row r="490" spans="1:2">
      <c r="A490" s="8">
        <v>2007.021</v>
      </c>
      <c r="B490" s="7">
        <v>8.1999999999999993</v>
      </c>
    </row>
    <row r="491" spans="1:2">
      <c r="A491" s="8">
        <v>2007.048</v>
      </c>
      <c r="B491" s="7">
        <v>5.9</v>
      </c>
    </row>
    <row r="492" spans="1:2">
      <c r="A492" s="8">
        <v>2007.076</v>
      </c>
      <c r="B492" s="7">
        <v>9.1</v>
      </c>
    </row>
    <row r="493" spans="1:2">
      <c r="A493" s="8">
        <v>2007.1030000000001</v>
      </c>
      <c r="B493" s="7">
        <v>8.6</v>
      </c>
    </row>
    <row r="494" spans="1:2">
      <c r="A494" s="8">
        <v>2007.13</v>
      </c>
      <c r="B494" s="7">
        <v>8.1999999999999993</v>
      </c>
    </row>
    <row r="495" spans="1:2">
      <c r="A495" s="8">
        <v>2007.1569999999999</v>
      </c>
      <c r="B495" s="7">
        <v>10.199999999999999</v>
      </c>
    </row>
    <row r="496" spans="1:2">
      <c r="A496" s="8">
        <v>2007.184</v>
      </c>
      <c r="B496" s="7">
        <v>7.4</v>
      </c>
    </row>
    <row r="497" spans="1:2">
      <c r="A497" s="8">
        <v>2007.211</v>
      </c>
      <c r="B497" s="7">
        <v>8.6999999999999993</v>
      </c>
    </row>
    <row r="498" spans="1:2">
      <c r="A498" s="8">
        <v>2007.239</v>
      </c>
      <c r="B498" s="7">
        <v>8.8000000000000007</v>
      </c>
    </row>
    <row r="499" spans="1:2">
      <c r="A499" s="8">
        <v>2007.2650000000001</v>
      </c>
      <c r="B499" s="7">
        <v>11.9</v>
      </c>
    </row>
    <row r="500" spans="1:2">
      <c r="A500" s="8">
        <v>2007.2929999999999</v>
      </c>
      <c r="B500" s="7">
        <v>12</v>
      </c>
    </row>
    <row r="501" spans="1:2">
      <c r="A501" s="8">
        <v>2007.32</v>
      </c>
      <c r="B501" s="7">
        <v>10.7</v>
      </c>
    </row>
    <row r="502" spans="1:2">
      <c r="A502" s="8">
        <v>2007.347</v>
      </c>
      <c r="B502" s="7">
        <v>5.3</v>
      </c>
    </row>
    <row r="503" spans="1:2">
      <c r="A503" s="8">
        <v>2007.374</v>
      </c>
      <c r="B503" s="7">
        <v>10.3</v>
      </c>
    </row>
    <row r="504" spans="1:2">
      <c r="A504" s="8">
        <v>2007.402</v>
      </c>
      <c r="B504" s="7">
        <v>11.9</v>
      </c>
    </row>
    <row r="505" spans="1:2">
      <c r="A505" s="8">
        <v>2007.4290000000001</v>
      </c>
      <c r="B505" s="7">
        <v>10.7</v>
      </c>
    </row>
    <row r="506" spans="1:2">
      <c r="A506" s="8">
        <v>2007.4559999999999</v>
      </c>
      <c r="B506" s="7">
        <v>7.3</v>
      </c>
    </row>
    <row r="507" spans="1:2">
      <c r="A507" s="8">
        <v>2007.4829999999999</v>
      </c>
      <c r="B507" s="7">
        <v>7.1</v>
      </c>
    </row>
    <row r="508" spans="1:2">
      <c r="A508" s="8">
        <v>2007.51</v>
      </c>
      <c r="B508" s="7">
        <v>7.5</v>
      </c>
    </row>
    <row r="509" spans="1:2">
      <c r="A509" s="8">
        <v>2007.537</v>
      </c>
      <c r="B509" s="7">
        <v>6.2</v>
      </c>
    </row>
    <row r="510" spans="1:2">
      <c r="A510" s="8">
        <v>2007.5650000000001</v>
      </c>
      <c r="B510" s="7">
        <v>5.4</v>
      </c>
    </row>
    <row r="511" spans="1:2">
      <c r="A511" s="8">
        <v>2007.5920000000001</v>
      </c>
      <c r="B511" s="7">
        <v>6.5</v>
      </c>
    </row>
    <row r="512" spans="1:2">
      <c r="A512" s="8">
        <v>2007.6189999999999</v>
      </c>
      <c r="B512" s="7">
        <v>10.4</v>
      </c>
    </row>
    <row r="513" spans="1:2">
      <c r="A513" s="8">
        <v>2007.646</v>
      </c>
      <c r="B513" s="7">
        <v>7.3</v>
      </c>
    </row>
    <row r="514" spans="1:2">
      <c r="A514" s="8">
        <v>2007.673</v>
      </c>
      <c r="B514" s="7">
        <v>5.3</v>
      </c>
    </row>
    <row r="515" spans="1:2">
      <c r="A515" s="8">
        <v>2007.7</v>
      </c>
      <c r="B515" s="7">
        <v>6</v>
      </c>
    </row>
    <row r="516" spans="1:2">
      <c r="A516" s="8">
        <v>2007.7280000000001</v>
      </c>
      <c r="B516" s="7">
        <v>10.7</v>
      </c>
    </row>
    <row r="517" spans="1:2">
      <c r="A517" s="8">
        <v>2007.7550000000001</v>
      </c>
      <c r="B517" s="7">
        <v>9.9</v>
      </c>
    </row>
    <row r="518" spans="1:2">
      <c r="A518" s="8">
        <v>2007.7819999999999</v>
      </c>
      <c r="B518" s="7">
        <v>8.5</v>
      </c>
    </row>
    <row r="519" spans="1:2">
      <c r="A519" s="8">
        <v>2007.809</v>
      </c>
      <c r="B519" s="7">
        <v>9.1</v>
      </c>
    </row>
    <row r="520" spans="1:2">
      <c r="A520" s="8">
        <v>2007.836</v>
      </c>
      <c r="B520" s="7">
        <v>6.7</v>
      </c>
    </row>
    <row r="521" spans="1:2">
      <c r="A521" s="8">
        <v>2007.8630000000001</v>
      </c>
      <c r="B521" s="7">
        <v>10.5</v>
      </c>
    </row>
    <row r="522" spans="1:2">
      <c r="A522" s="8">
        <v>2007.8910000000001</v>
      </c>
      <c r="B522" s="7">
        <v>15</v>
      </c>
    </row>
    <row r="523" spans="1:2">
      <c r="A523" s="8">
        <v>2007.9179999999999</v>
      </c>
      <c r="B523" s="7">
        <v>14.5</v>
      </c>
    </row>
    <row r="524" spans="1:2">
      <c r="A524" s="8">
        <v>2007.9449999999999</v>
      </c>
      <c r="B524" s="7">
        <v>12.3</v>
      </c>
    </row>
    <row r="525" spans="1:2">
      <c r="A525" s="8">
        <v>2007.972</v>
      </c>
      <c r="B525" s="7">
        <v>7.3</v>
      </c>
    </row>
    <row r="526" spans="1:2">
      <c r="A526" s="8">
        <v>2007.999</v>
      </c>
      <c r="B526" s="7">
        <v>8.6999999999999993</v>
      </c>
    </row>
    <row r="527" spans="1:2">
      <c r="A527" s="8">
        <v>2008.0260000000001</v>
      </c>
      <c r="B527" s="7">
        <v>10.6</v>
      </c>
    </row>
    <row r="528" spans="1:2">
      <c r="A528" s="8">
        <v>2008.0530000000001</v>
      </c>
      <c r="B528" s="7">
        <v>13.2</v>
      </c>
    </row>
    <row r="529" spans="1:2">
      <c r="A529" s="8">
        <v>2008.08</v>
      </c>
      <c r="B529" s="7">
        <v>12.6</v>
      </c>
    </row>
    <row r="530" spans="1:2">
      <c r="A530" s="8">
        <v>2008.1079999999999</v>
      </c>
      <c r="B530" s="7">
        <v>10.1</v>
      </c>
    </row>
    <row r="531" spans="1:2">
      <c r="A531" s="8">
        <v>2008.135</v>
      </c>
      <c r="B531" s="7">
        <v>11.5</v>
      </c>
    </row>
    <row r="532" spans="1:2">
      <c r="A532" s="8">
        <v>2008.162</v>
      </c>
      <c r="B532" s="7">
        <v>8.3000000000000007</v>
      </c>
    </row>
    <row r="533" spans="1:2">
      <c r="A533" s="8">
        <v>2008.1890000000001</v>
      </c>
      <c r="B533" s="7">
        <v>11.2</v>
      </c>
    </row>
    <row r="534" spans="1:2">
      <c r="A534" s="8">
        <v>2008.2159999999999</v>
      </c>
      <c r="B534" s="7">
        <v>11.8</v>
      </c>
    </row>
    <row r="535" spans="1:2">
      <c r="A535" s="8">
        <v>2008.2429999999999</v>
      </c>
      <c r="B535" s="7">
        <v>10.1</v>
      </c>
    </row>
    <row r="536" spans="1:2">
      <c r="A536" s="8">
        <v>2008.27</v>
      </c>
      <c r="B536" s="7">
        <v>9.4</v>
      </c>
    </row>
    <row r="537" spans="1:2">
      <c r="A537" s="8">
        <v>2008.297</v>
      </c>
      <c r="B537" s="7">
        <v>10.5</v>
      </c>
    </row>
    <row r="538" spans="1:2">
      <c r="A538" s="8">
        <v>2008.3240000000001</v>
      </c>
      <c r="B538" s="7">
        <v>10.3</v>
      </c>
    </row>
    <row r="539" spans="1:2">
      <c r="A539" s="8">
        <v>2008.345</v>
      </c>
      <c r="B539" s="7">
        <v>10.3</v>
      </c>
    </row>
    <row r="540" spans="1:2">
      <c r="A540" s="8">
        <v>2008.3789999999999</v>
      </c>
      <c r="B540" s="7">
        <v>16.3</v>
      </c>
    </row>
    <row r="541" spans="1:2">
      <c r="A541" s="8">
        <v>2008.4059999999999</v>
      </c>
      <c r="B541" s="7">
        <v>17.3</v>
      </c>
    </row>
    <row r="542" spans="1:2">
      <c r="A542" s="8">
        <v>2008.433</v>
      </c>
      <c r="B542" s="7">
        <v>15.2</v>
      </c>
    </row>
    <row r="543" spans="1:2">
      <c r="A543" s="8">
        <v>2008.46</v>
      </c>
      <c r="B543" s="7">
        <v>13.9</v>
      </c>
    </row>
    <row r="544" spans="1:2">
      <c r="A544" s="8">
        <v>2008.4870000000001</v>
      </c>
      <c r="B544" s="7">
        <v>15</v>
      </c>
    </row>
    <row r="545" spans="1:2">
      <c r="A545" s="8">
        <v>2008.5139999999999</v>
      </c>
      <c r="B545" s="7">
        <v>15.9</v>
      </c>
    </row>
    <row r="546" spans="1:2">
      <c r="A546" s="8">
        <v>2008.5409999999999</v>
      </c>
      <c r="B546" s="7">
        <v>14</v>
      </c>
    </row>
    <row r="547" spans="1:2">
      <c r="A547" s="8">
        <v>2008.568</v>
      </c>
      <c r="B547" s="7">
        <v>12.9</v>
      </c>
    </row>
    <row r="548" spans="1:2">
      <c r="A548" s="8">
        <v>2008.595</v>
      </c>
      <c r="B548" s="7">
        <v>11.4</v>
      </c>
    </row>
    <row r="549" spans="1:2">
      <c r="A549" s="8">
        <v>2008.6220000000001</v>
      </c>
      <c r="B549" s="7">
        <v>13.5</v>
      </c>
    </row>
    <row r="550" spans="1:2">
      <c r="A550" s="8">
        <v>2008.6489999999999</v>
      </c>
      <c r="B550" s="7">
        <v>11.9</v>
      </c>
    </row>
    <row r="551" spans="1:2">
      <c r="A551" s="8">
        <v>2008.6769999999999</v>
      </c>
      <c r="B551" s="7">
        <v>12</v>
      </c>
    </row>
    <row r="552" spans="1:2">
      <c r="A552" s="8">
        <v>2008.704</v>
      </c>
      <c r="B552" s="7">
        <v>10.3</v>
      </c>
    </row>
    <row r="553" spans="1:2">
      <c r="A553" s="8">
        <v>2008.731</v>
      </c>
      <c r="B553" s="7">
        <v>12.6</v>
      </c>
    </row>
    <row r="554" spans="1:2">
      <c r="A554" s="8">
        <v>2008.758</v>
      </c>
      <c r="B554" s="7">
        <v>12.7</v>
      </c>
    </row>
    <row r="555" spans="1:2">
      <c r="A555" s="8">
        <v>2008.7850000000001</v>
      </c>
      <c r="B555" s="7">
        <v>13.5</v>
      </c>
    </row>
    <row r="556" spans="1:2">
      <c r="A556" s="8">
        <v>2008.8119999999999</v>
      </c>
      <c r="B556" s="7">
        <v>14</v>
      </c>
    </row>
    <row r="557" spans="1:2">
      <c r="A557" s="8">
        <v>2008.8389999999999</v>
      </c>
      <c r="B557" s="7">
        <v>12.2</v>
      </c>
    </row>
    <row r="558" spans="1:2">
      <c r="A558" s="8">
        <v>2008.866</v>
      </c>
      <c r="B558" s="7">
        <v>13.7</v>
      </c>
    </row>
    <row r="559" spans="1:2">
      <c r="A559" s="8">
        <v>2008.893</v>
      </c>
      <c r="B559" s="7">
        <v>13</v>
      </c>
    </row>
    <row r="560" spans="1:2">
      <c r="A560" s="8">
        <v>2008.92</v>
      </c>
      <c r="B560" s="7">
        <v>17.100000000000001</v>
      </c>
    </row>
    <row r="561" spans="1:2">
      <c r="A561" s="8">
        <v>2008.9469999999999</v>
      </c>
      <c r="B561" s="7">
        <v>13.2</v>
      </c>
    </row>
    <row r="562" spans="1:2">
      <c r="A562" s="8">
        <v>2008.9749999999999</v>
      </c>
      <c r="B562" s="7">
        <v>12.1</v>
      </c>
    </row>
    <row r="563" spans="1:2">
      <c r="A563" s="8">
        <v>2009.002</v>
      </c>
      <c r="B563" s="7">
        <v>14.1</v>
      </c>
    </row>
    <row r="564" spans="1:2">
      <c r="A564" s="8">
        <v>2009.029</v>
      </c>
      <c r="B564" s="7">
        <v>15.2</v>
      </c>
    </row>
    <row r="565" spans="1:2">
      <c r="A565" s="8">
        <v>2009.056</v>
      </c>
      <c r="B565" s="7">
        <v>15.8</v>
      </c>
    </row>
    <row r="566" spans="1:2">
      <c r="A566" s="8">
        <v>2009.0830000000001</v>
      </c>
      <c r="B566" s="7">
        <v>14</v>
      </c>
    </row>
    <row r="567" spans="1:2">
      <c r="A567" s="8">
        <v>2009.11</v>
      </c>
      <c r="B567" s="7">
        <v>12.1</v>
      </c>
    </row>
    <row r="568" spans="1:2">
      <c r="A568" s="8">
        <v>2009.1369999999999</v>
      </c>
      <c r="B568" s="7">
        <v>13.9</v>
      </c>
    </row>
    <row r="569" spans="1:2">
      <c r="A569" s="8">
        <v>2009.165</v>
      </c>
      <c r="B569" s="7">
        <v>15.3</v>
      </c>
    </row>
    <row r="570" spans="1:2">
      <c r="A570" s="8">
        <v>2009.192</v>
      </c>
      <c r="B570" s="7">
        <v>15.5</v>
      </c>
    </row>
    <row r="571" spans="1:2">
      <c r="A571" s="8">
        <v>2009.2190000000001</v>
      </c>
      <c r="B571" s="7">
        <v>15.9</v>
      </c>
    </row>
    <row r="572" spans="1:2">
      <c r="A572" s="8">
        <v>2009.2460000000001</v>
      </c>
      <c r="B572" s="7">
        <v>16</v>
      </c>
    </row>
    <row r="573" spans="1:2">
      <c r="A573" s="8">
        <v>2009.2729999999999</v>
      </c>
      <c r="B573" s="7">
        <v>16.100000000000001</v>
      </c>
    </row>
    <row r="574" spans="1:2">
      <c r="A574" s="8">
        <v>2009.3</v>
      </c>
      <c r="B574" s="7">
        <v>16.8</v>
      </c>
    </row>
    <row r="575" spans="1:2">
      <c r="A575" s="8">
        <v>2009.328</v>
      </c>
      <c r="B575" s="7">
        <v>16.5</v>
      </c>
    </row>
    <row r="576" spans="1:2">
      <c r="A576" s="8">
        <v>2009.355</v>
      </c>
      <c r="B576" s="7">
        <v>15.7</v>
      </c>
    </row>
    <row r="577" spans="1:2">
      <c r="A577" s="8">
        <v>2009.3820000000001</v>
      </c>
      <c r="B577" s="7">
        <v>15.2</v>
      </c>
    </row>
    <row r="578" spans="1:2">
      <c r="A578" s="8">
        <v>2009.4090000000001</v>
      </c>
      <c r="B578" s="7">
        <v>14.8</v>
      </c>
    </row>
    <row r="579" spans="1:2">
      <c r="A579" s="8">
        <v>2009.4359999999999</v>
      </c>
      <c r="B579" s="7">
        <v>16.3</v>
      </c>
    </row>
    <row r="580" spans="1:2">
      <c r="A580" s="8">
        <v>2009.463</v>
      </c>
      <c r="B580" s="7">
        <v>16.899999999999999</v>
      </c>
    </row>
    <row r="581" spans="1:2">
      <c r="A581" s="8">
        <v>2009.491</v>
      </c>
      <c r="B581" s="7">
        <v>15.4</v>
      </c>
    </row>
    <row r="582" spans="1:2">
      <c r="A582" s="8">
        <v>2009.518</v>
      </c>
      <c r="B582" s="7">
        <v>13.7</v>
      </c>
    </row>
    <row r="583" spans="1:2">
      <c r="A583" s="8">
        <v>2009.5450000000001</v>
      </c>
      <c r="B583" s="7">
        <v>16.100000000000001</v>
      </c>
    </row>
    <row r="584" spans="1:2">
      <c r="A584" s="8">
        <v>2009.5719999999999</v>
      </c>
      <c r="B584" s="7">
        <v>19.8</v>
      </c>
    </row>
    <row r="585" spans="1:2">
      <c r="A585" s="8">
        <v>2009.5989999999999</v>
      </c>
      <c r="B585" s="7">
        <v>16.7</v>
      </c>
    </row>
    <row r="586" spans="1:2">
      <c r="A586" s="8">
        <v>2009.626</v>
      </c>
      <c r="B586" s="7">
        <v>17.100000000000001</v>
      </c>
    </row>
    <row r="587" spans="1:2">
      <c r="A587" s="8">
        <v>2009.654</v>
      </c>
      <c r="B587" s="7">
        <v>17.600000000000001</v>
      </c>
    </row>
    <row r="588" spans="1:2">
      <c r="A588" s="8">
        <v>2009.681</v>
      </c>
      <c r="B588" s="7">
        <v>18.899999999999999</v>
      </c>
    </row>
    <row r="589" spans="1:2">
      <c r="A589" s="8">
        <v>2009.7080000000001</v>
      </c>
      <c r="B589" s="7">
        <v>20.9</v>
      </c>
    </row>
    <row r="590" spans="1:2">
      <c r="A590" s="8">
        <v>2009.7349999999999</v>
      </c>
      <c r="B590" s="7">
        <v>20</v>
      </c>
    </row>
    <row r="591" spans="1:2">
      <c r="A591" s="8">
        <v>2009.7619999999999</v>
      </c>
      <c r="B591" s="7">
        <v>19.3</v>
      </c>
    </row>
    <row r="592" spans="1:2">
      <c r="A592" s="8">
        <v>2009.789</v>
      </c>
      <c r="B592" s="7">
        <v>19.600000000000001</v>
      </c>
    </row>
    <row r="593" spans="1:2">
      <c r="A593" s="8">
        <v>2009.817</v>
      </c>
      <c r="B593" s="7">
        <v>21.1</v>
      </c>
    </row>
    <row r="594" spans="1:2">
      <c r="A594" s="8">
        <v>2009.8440000000001</v>
      </c>
      <c r="B594" s="7">
        <v>22</v>
      </c>
    </row>
    <row r="595" spans="1:2">
      <c r="A595" s="8">
        <v>2009.8710000000001</v>
      </c>
      <c r="B595" s="7">
        <v>18</v>
      </c>
    </row>
    <row r="596" spans="1:2">
      <c r="A596" s="8">
        <v>2009.8979999999999</v>
      </c>
      <c r="B596" s="7">
        <v>20.2</v>
      </c>
    </row>
    <row r="597" spans="1:2">
      <c r="A597" s="8">
        <v>2009.925</v>
      </c>
      <c r="B597" s="7">
        <v>18.3</v>
      </c>
    </row>
    <row r="598" spans="1:2">
      <c r="A598" s="8">
        <v>2009.952</v>
      </c>
      <c r="B598" s="7">
        <v>17.100000000000001</v>
      </c>
    </row>
    <row r="599" spans="1:2">
      <c r="A599" s="8">
        <v>2009.98</v>
      </c>
      <c r="B599" s="7">
        <v>22.1</v>
      </c>
    </row>
    <row r="600" spans="1:2">
      <c r="A600" s="8">
        <v>2010.0070000000001</v>
      </c>
      <c r="B600" s="7">
        <v>19.3</v>
      </c>
    </row>
    <row r="601" spans="1:2">
      <c r="A601" s="8">
        <v>2010.0340000000001</v>
      </c>
      <c r="B601" s="7">
        <v>19.399999999999999</v>
      </c>
    </row>
    <row r="602" spans="1:2">
      <c r="A602" s="8">
        <v>2010.0609999999999</v>
      </c>
      <c r="B602" s="7">
        <v>18.2</v>
      </c>
    </row>
    <row r="603" spans="1:2">
      <c r="A603" s="8">
        <v>2010.088</v>
      </c>
      <c r="B603" s="7">
        <v>14.7</v>
      </c>
    </row>
    <row r="604" spans="1:2">
      <c r="A604" s="8">
        <v>2010.115</v>
      </c>
      <c r="B604" s="7">
        <v>18.7</v>
      </c>
    </row>
    <row r="605" spans="1:2">
      <c r="A605" s="8">
        <v>2010.143</v>
      </c>
      <c r="B605" s="7">
        <v>21.5</v>
      </c>
    </row>
    <row r="606" spans="1:2">
      <c r="A606" s="8">
        <v>2010.17</v>
      </c>
      <c r="B606" s="7">
        <v>24.8</v>
      </c>
    </row>
    <row r="607" spans="1:2">
      <c r="A607" s="8">
        <v>2010.1969999999999</v>
      </c>
      <c r="B607" s="7">
        <v>18.2</v>
      </c>
    </row>
    <row r="608" spans="1:2">
      <c r="A608" s="8">
        <v>2010.2239999999999</v>
      </c>
      <c r="B608" s="7">
        <v>18.3</v>
      </c>
    </row>
    <row r="609" spans="1:2">
      <c r="A609" s="8">
        <v>2010.251</v>
      </c>
      <c r="B609" s="7">
        <v>18</v>
      </c>
    </row>
    <row r="610" spans="1:2">
      <c r="A610" s="8">
        <v>2010.278</v>
      </c>
      <c r="B610" s="7">
        <v>20.8</v>
      </c>
    </row>
    <row r="611" spans="1:2">
      <c r="A611" s="8">
        <v>2010.306</v>
      </c>
      <c r="B611" s="7">
        <v>20.8</v>
      </c>
    </row>
    <row r="612" spans="1:2">
      <c r="A612" s="8">
        <v>2010.3330000000001</v>
      </c>
      <c r="B612" s="7">
        <v>18</v>
      </c>
    </row>
    <row r="613" spans="1:2">
      <c r="A613" s="8">
        <v>2010.36</v>
      </c>
      <c r="B613" s="7">
        <v>18.8</v>
      </c>
    </row>
    <row r="614" spans="1:2">
      <c r="A614" s="8">
        <v>2010.3869999999999</v>
      </c>
      <c r="B614" s="7">
        <v>22.4</v>
      </c>
    </row>
    <row r="615" spans="1:2">
      <c r="A615" s="8">
        <v>2010.414</v>
      </c>
      <c r="B615" s="7">
        <v>22.1</v>
      </c>
    </row>
    <row r="616" spans="1:2">
      <c r="A616" s="8">
        <v>2010.441</v>
      </c>
      <c r="B616" s="7">
        <v>22.7</v>
      </c>
    </row>
    <row r="617" spans="1:2">
      <c r="A617" s="8">
        <v>2010.4690000000001</v>
      </c>
      <c r="B617" s="7">
        <v>23.1</v>
      </c>
    </row>
    <row r="618" spans="1:2">
      <c r="A618" s="8">
        <v>2010.4960000000001</v>
      </c>
      <c r="B618" s="7">
        <v>22.7</v>
      </c>
    </row>
    <row r="619" spans="1:2">
      <c r="A619" s="8">
        <v>2010.5229999999999</v>
      </c>
      <c r="B619" s="7">
        <v>21.4</v>
      </c>
    </row>
    <row r="620" spans="1:2">
      <c r="A620" s="8">
        <v>2010.55</v>
      </c>
      <c r="B620" s="7">
        <v>22.3</v>
      </c>
    </row>
    <row r="621" spans="1:2">
      <c r="A621" s="8">
        <v>2010.577</v>
      </c>
      <c r="B621" s="7">
        <v>19.7</v>
      </c>
    </row>
    <row r="622" spans="1:2">
      <c r="A622" s="8">
        <v>2010.604</v>
      </c>
      <c r="B622" s="7">
        <v>18.2</v>
      </c>
    </row>
    <row r="623" spans="1:2">
      <c r="A623" s="8">
        <v>2010.6320000000001</v>
      </c>
      <c r="B623" s="7">
        <v>18.5</v>
      </c>
    </row>
    <row r="624" spans="1:2">
      <c r="A624" s="8">
        <v>2010.6590000000001</v>
      </c>
      <c r="B624" s="7">
        <v>14.3</v>
      </c>
    </row>
    <row r="625" spans="1:2">
      <c r="A625" s="8">
        <v>2010.6859999999999</v>
      </c>
      <c r="B625" s="7">
        <v>15.9</v>
      </c>
    </row>
    <row r="626" spans="1:2">
      <c r="A626" s="8">
        <v>2010.713</v>
      </c>
      <c r="B626" s="7">
        <v>15.6</v>
      </c>
    </row>
    <row r="627" spans="1:2">
      <c r="A627" s="8">
        <v>2010.74</v>
      </c>
      <c r="B627" s="7">
        <v>14.7</v>
      </c>
    </row>
    <row r="628" spans="1:2">
      <c r="A628" s="8">
        <v>2010.7670000000001</v>
      </c>
      <c r="B628" s="7">
        <v>15.1</v>
      </c>
    </row>
    <row r="629" spans="1:2">
      <c r="A629" s="8">
        <v>2010.7950000000001</v>
      </c>
      <c r="B629" s="7">
        <v>17.7</v>
      </c>
    </row>
    <row r="630" spans="1:2">
      <c r="A630" s="8">
        <v>2010.8219999999999</v>
      </c>
      <c r="B630" s="7">
        <v>16.2</v>
      </c>
    </row>
    <row r="631" spans="1:2">
      <c r="A631" s="8">
        <v>2010.8489999999999</v>
      </c>
      <c r="B631" s="7">
        <v>15.1</v>
      </c>
    </row>
    <row r="632" spans="1:2">
      <c r="A632" s="8">
        <v>2010.876</v>
      </c>
      <c r="B632" s="7">
        <v>16</v>
      </c>
    </row>
    <row r="633" spans="1:2">
      <c r="A633" s="8">
        <v>2010.903</v>
      </c>
      <c r="B633" s="7">
        <v>12.7</v>
      </c>
    </row>
    <row r="634" spans="1:2">
      <c r="A634" s="8">
        <v>2010.93</v>
      </c>
      <c r="B634" s="7">
        <v>13.8</v>
      </c>
    </row>
    <row r="635" spans="1:2">
      <c r="A635" s="8">
        <v>2010.9580000000001</v>
      </c>
      <c r="B635" s="7">
        <v>13.9</v>
      </c>
    </row>
    <row r="636" spans="1:2">
      <c r="A636" s="8">
        <v>2010.9849999999999</v>
      </c>
      <c r="B636" s="7">
        <v>16.600000000000001</v>
      </c>
    </row>
    <row r="637" spans="1:2">
      <c r="A637" s="8">
        <v>2011.0119999999999</v>
      </c>
      <c r="B637" s="7">
        <v>13.9</v>
      </c>
    </row>
    <row r="638" spans="1:2">
      <c r="A638" s="8">
        <v>2011.039</v>
      </c>
      <c r="B638" s="7">
        <v>14</v>
      </c>
    </row>
    <row r="639" spans="1:2">
      <c r="A639" s="8">
        <v>2011.066</v>
      </c>
      <c r="B639" s="7">
        <v>15.6</v>
      </c>
    </row>
    <row r="640" spans="1:2">
      <c r="A640" s="8">
        <v>2011.0930000000001</v>
      </c>
      <c r="B640" s="7">
        <v>14.9</v>
      </c>
    </row>
    <row r="641" spans="1:2">
      <c r="A641" s="8">
        <v>2011.1210000000001</v>
      </c>
      <c r="B641" s="7">
        <v>14.4</v>
      </c>
    </row>
    <row r="642" spans="1:2">
      <c r="A642" s="8">
        <v>2011.1479999999999</v>
      </c>
      <c r="B642" s="7">
        <v>14.6</v>
      </c>
    </row>
    <row r="643" spans="1:2">
      <c r="A643" s="8">
        <v>2011.175</v>
      </c>
      <c r="B643" s="7">
        <v>15.2</v>
      </c>
    </row>
    <row r="644" spans="1:2">
      <c r="A644" s="8">
        <v>2011.202</v>
      </c>
      <c r="B644" s="7">
        <v>15.6</v>
      </c>
    </row>
    <row r="645" spans="1:2">
      <c r="A645" s="8">
        <v>2011.229</v>
      </c>
      <c r="B645" s="7">
        <v>12.4</v>
      </c>
    </row>
    <row r="646" spans="1:2">
      <c r="A646" s="8">
        <v>2011.2560000000001</v>
      </c>
      <c r="B646" s="7">
        <v>14.7</v>
      </c>
    </row>
    <row r="647" spans="1:2">
      <c r="A647" s="8">
        <v>2011.2840000000001</v>
      </c>
      <c r="B647" s="7">
        <v>13.8</v>
      </c>
    </row>
    <row r="648" spans="1:2">
      <c r="A648" s="8">
        <v>2011.3109999999999</v>
      </c>
      <c r="B648" s="7">
        <v>13.7</v>
      </c>
    </row>
    <row r="649" spans="1:2">
      <c r="A649" s="8">
        <v>2011.338</v>
      </c>
      <c r="B649" s="7">
        <v>11.2</v>
      </c>
    </row>
    <row r="650" spans="1:2">
      <c r="A650" s="8">
        <v>2011.365</v>
      </c>
      <c r="B650" s="7">
        <v>15.6</v>
      </c>
    </row>
    <row r="651" spans="1:2">
      <c r="A651" s="8">
        <v>2011.3920000000001</v>
      </c>
      <c r="B651" s="7">
        <v>16.7</v>
      </c>
    </row>
    <row r="652" spans="1:2">
      <c r="A652" s="8">
        <v>2011.4190000000001</v>
      </c>
      <c r="B652" s="7">
        <v>16.899999999999999</v>
      </c>
    </row>
    <row r="653" spans="1:2">
      <c r="A653" s="8">
        <v>2011.4469999999999</v>
      </c>
      <c r="B653" s="7">
        <v>18.2</v>
      </c>
    </row>
    <row r="654" spans="1:2">
      <c r="A654" s="8">
        <v>2011.4739999999999</v>
      </c>
      <c r="B654" s="7">
        <v>20.8</v>
      </c>
    </row>
    <row r="655" spans="1:2">
      <c r="A655" s="8">
        <v>2011.501</v>
      </c>
      <c r="B655" s="7">
        <v>18.600000000000001</v>
      </c>
    </row>
    <row r="656" spans="1:2">
      <c r="A656" s="8">
        <v>2011.528</v>
      </c>
      <c r="B656" s="7">
        <v>18</v>
      </c>
    </row>
    <row r="657" spans="1:2">
      <c r="A657" s="8">
        <v>2011.5550000000001</v>
      </c>
      <c r="B657" s="7">
        <v>17.2</v>
      </c>
    </row>
    <row r="658" spans="1:2">
      <c r="A658" s="8">
        <v>2011.5820000000001</v>
      </c>
      <c r="B658" s="7">
        <v>18</v>
      </c>
    </row>
    <row r="659" spans="1:2">
      <c r="A659" s="8">
        <v>2011.61</v>
      </c>
      <c r="B659" s="7">
        <v>20.9</v>
      </c>
    </row>
    <row r="660" spans="1:2">
      <c r="A660" s="8">
        <v>2011.6369999999999</v>
      </c>
      <c r="B660" s="7">
        <v>21.2</v>
      </c>
    </row>
    <row r="661" spans="1:2">
      <c r="A661" s="8">
        <v>2011.664</v>
      </c>
      <c r="B661" s="7">
        <v>20.9</v>
      </c>
    </row>
    <row r="662" spans="1:2">
      <c r="A662" s="8">
        <v>2011.691</v>
      </c>
      <c r="B662" s="7">
        <v>18.8</v>
      </c>
    </row>
    <row r="663" spans="1:2">
      <c r="A663" s="8">
        <v>2011.7180000000001</v>
      </c>
      <c r="B663" s="7">
        <v>17.8</v>
      </c>
    </row>
    <row r="664" spans="1:2">
      <c r="A664" s="8">
        <v>2011.7449999999999</v>
      </c>
      <c r="B664" s="7">
        <v>19.8</v>
      </c>
    </row>
    <row r="665" spans="1:2">
      <c r="A665" s="8">
        <v>2011.7729999999999</v>
      </c>
      <c r="B665" s="7">
        <v>21.1</v>
      </c>
    </row>
    <row r="666" spans="1:2">
      <c r="A666" s="8">
        <v>2011.8</v>
      </c>
      <c r="B666" s="7">
        <v>23</v>
      </c>
    </row>
    <row r="667" spans="1:2">
      <c r="A667" s="8">
        <v>2011.827</v>
      </c>
      <c r="B667" s="7">
        <v>18.100000000000001</v>
      </c>
    </row>
    <row r="668" spans="1:2">
      <c r="A668" s="8">
        <v>2011.854</v>
      </c>
      <c r="B668" s="7">
        <v>17.3</v>
      </c>
    </row>
    <row r="669" spans="1:2">
      <c r="A669" s="8">
        <v>2011.8810000000001</v>
      </c>
      <c r="B669" s="7">
        <v>18.899999999999999</v>
      </c>
    </row>
    <row r="670" spans="1:2">
      <c r="A670" s="8">
        <v>2011.9079999999999</v>
      </c>
      <c r="B670" s="7">
        <v>23</v>
      </c>
    </row>
    <row r="671" spans="1:2">
      <c r="A671" s="8">
        <v>2011.9359999999999</v>
      </c>
      <c r="B671" s="7">
        <v>22.1</v>
      </c>
    </row>
    <row r="672" spans="1:2">
      <c r="A672" s="8">
        <v>2011.963</v>
      </c>
      <c r="B672" s="7">
        <v>22.9</v>
      </c>
    </row>
    <row r="673" spans="1:2">
      <c r="A673" s="8">
        <v>2011.99</v>
      </c>
      <c r="B673" s="7">
        <v>22.4</v>
      </c>
    </row>
    <row r="674" spans="1:2">
      <c r="A674" s="8">
        <v>2012.0170000000001</v>
      </c>
      <c r="B674" s="7">
        <v>24.5</v>
      </c>
    </row>
    <row r="675" spans="1:2">
      <c r="A675" s="8">
        <v>2012.0440000000001</v>
      </c>
      <c r="B675" s="7">
        <v>24.3</v>
      </c>
    </row>
    <row r="676" spans="1:2">
      <c r="A676" s="8">
        <v>2012.0709999999999</v>
      </c>
      <c r="B676" s="7">
        <v>25.9</v>
      </c>
    </row>
    <row r="677" spans="1:2">
      <c r="A677" s="8">
        <v>2012.098</v>
      </c>
      <c r="B677" s="7">
        <v>25.5</v>
      </c>
    </row>
    <row r="678" spans="1:2">
      <c r="A678" s="8">
        <v>2012.125</v>
      </c>
      <c r="B678" s="7">
        <v>26.1</v>
      </c>
    </row>
    <row r="679" spans="1:2">
      <c r="A679" s="8">
        <v>2012.153</v>
      </c>
      <c r="B679" s="7">
        <v>24.2</v>
      </c>
    </row>
    <row r="680" spans="1:2">
      <c r="A680" s="8">
        <v>2012.18</v>
      </c>
      <c r="B680" s="7">
        <v>23.8</v>
      </c>
    </row>
    <row r="681" spans="1:2">
      <c r="A681" s="8">
        <v>2012.2070000000001</v>
      </c>
      <c r="B681" s="7">
        <v>23.9</v>
      </c>
    </row>
    <row r="682" spans="1:2">
      <c r="A682" s="8">
        <v>2012.2339999999999</v>
      </c>
      <c r="B682" s="7">
        <v>25.6</v>
      </c>
    </row>
    <row r="683" spans="1:2">
      <c r="A683" s="8">
        <v>2012.261</v>
      </c>
      <c r="B683" s="7">
        <v>24</v>
      </c>
    </row>
    <row r="684" spans="1:2">
      <c r="A684" s="8">
        <v>2012.288</v>
      </c>
      <c r="B684" s="7">
        <v>24.5</v>
      </c>
    </row>
    <row r="685" spans="1:2">
      <c r="A685" s="8">
        <v>2012.3150000000001</v>
      </c>
      <c r="B685" s="7">
        <v>24.3</v>
      </c>
    </row>
    <row r="686" spans="1:2">
      <c r="A686" s="8">
        <v>2012.3420000000001</v>
      </c>
      <c r="B686" s="7">
        <v>24.9</v>
      </c>
    </row>
    <row r="687" spans="1:2">
      <c r="A687" s="8">
        <v>2012.3689999999999</v>
      </c>
      <c r="B687" s="7">
        <v>26.5</v>
      </c>
    </row>
    <row r="688" spans="1:2">
      <c r="A688" s="8">
        <v>2012.396</v>
      </c>
      <c r="B688" s="7">
        <v>26</v>
      </c>
    </row>
    <row r="689" spans="1:2">
      <c r="A689" s="8">
        <v>2012.423</v>
      </c>
      <c r="B689" s="7">
        <v>25.9</v>
      </c>
    </row>
    <row r="690" spans="1:2">
      <c r="A690" s="8">
        <v>2012.451</v>
      </c>
      <c r="B690" s="7">
        <v>30.4</v>
      </c>
    </row>
    <row r="691" spans="1:2">
      <c r="A691" s="8">
        <v>2012.4780000000001</v>
      </c>
      <c r="B691" s="7">
        <v>28.9</v>
      </c>
    </row>
    <row r="692" spans="1:2">
      <c r="A692" s="8">
        <v>2012.5050000000001</v>
      </c>
      <c r="B692" s="7">
        <v>28.6</v>
      </c>
    </row>
    <row r="693" spans="1:2">
      <c r="A693" s="8">
        <v>2012.5319999999999</v>
      </c>
      <c r="B693" s="7">
        <v>31.9</v>
      </c>
    </row>
    <row r="694" spans="1:2">
      <c r="A694" s="8">
        <v>2012.559</v>
      </c>
      <c r="B694" s="7">
        <v>33.200000000000003</v>
      </c>
    </row>
    <row r="695" spans="1:2">
      <c r="A695" s="8">
        <v>2012.586</v>
      </c>
      <c r="B695" s="7">
        <v>30.9</v>
      </c>
    </row>
    <row r="696" spans="1:2">
      <c r="A696" s="8">
        <v>2012.6130000000001</v>
      </c>
      <c r="B696" s="7">
        <v>30.8</v>
      </c>
    </row>
    <row r="697" spans="1:2">
      <c r="A697" s="8">
        <v>2012.64</v>
      </c>
      <c r="B697" s="7">
        <v>26.3</v>
      </c>
    </row>
    <row r="698" spans="1:2">
      <c r="A698" s="8">
        <v>2012.6669999999999</v>
      </c>
      <c r="B698" s="7">
        <v>30.1</v>
      </c>
    </row>
    <row r="699" spans="1:2">
      <c r="A699" s="8">
        <v>2012.694</v>
      </c>
      <c r="B699" s="7">
        <v>28.5</v>
      </c>
    </row>
    <row r="700" spans="1:2">
      <c r="A700" s="8">
        <v>2012.721</v>
      </c>
      <c r="B700" s="7">
        <v>31.7</v>
      </c>
    </row>
    <row r="701" spans="1:2">
      <c r="A701" s="8">
        <v>2012.748</v>
      </c>
      <c r="B701" s="7">
        <v>31.4</v>
      </c>
    </row>
    <row r="702" spans="1:2">
      <c r="A702" s="8">
        <v>2012.7760000000001</v>
      </c>
      <c r="B702" s="7">
        <v>32.299999999999997</v>
      </c>
    </row>
    <row r="703" spans="1:2">
      <c r="A703" s="8">
        <v>2012.8030000000001</v>
      </c>
      <c r="B703" s="7">
        <v>29.4</v>
      </c>
    </row>
    <row r="704" spans="1:2">
      <c r="A704" s="8">
        <v>2012.83</v>
      </c>
      <c r="B704" s="7">
        <v>29.5</v>
      </c>
    </row>
    <row r="705" spans="1:2">
      <c r="A705" s="8">
        <v>2012.857</v>
      </c>
      <c r="B705" s="7">
        <v>31.1</v>
      </c>
    </row>
    <row r="706" spans="1:2">
      <c r="A706" s="8">
        <v>2012.884</v>
      </c>
      <c r="B706" s="7">
        <v>31</v>
      </c>
    </row>
    <row r="707" spans="1:2">
      <c r="A707" s="8">
        <v>2012.9110000000001</v>
      </c>
      <c r="B707" s="7">
        <v>30.2</v>
      </c>
    </row>
    <row r="708" spans="1:2">
      <c r="A708" s="8">
        <v>2012.9380000000001</v>
      </c>
      <c r="B708" s="7">
        <v>33.6</v>
      </c>
    </row>
    <row r="709" spans="1:2">
      <c r="A709" s="8">
        <v>2012.9649999999999</v>
      </c>
      <c r="B709" s="7">
        <v>30.9</v>
      </c>
    </row>
    <row r="710" spans="1:2">
      <c r="A710" s="8">
        <v>2012.992</v>
      </c>
      <c r="B710" s="7">
        <v>31.9</v>
      </c>
    </row>
    <row r="711" spans="1:2">
      <c r="A711" s="8">
        <v>2013.019</v>
      </c>
      <c r="B711" s="7">
        <v>31.9</v>
      </c>
    </row>
    <row r="712" spans="1:2">
      <c r="A712" s="8">
        <v>2013.047</v>
      </c>
      <c r="B712" s="7">
        <v>31.6</v>
      </c>
    </row>
    <row r="713" spans="1:2">
      <c r="A713" s="8">
        <v>2013.0740000000001</v>
      </c>
      <c r="B713" s="7">
        <v>33.9</v>
      </c>
    </row>
    <row r="714" spans="1:2">
      <c r="A714" s="8">
        <v>2013.1010000000001</v>
      </c>
      <c r="B714" s="7">
        <v>33</v>
      </c>
    </row>
    <row r="715" spans="1:2">
      <c r="A715" s="8">
        <v>2013.1279999999999</v>
      </c>
      <c r="B715" s="7">
        <v>31.2</v>
      </c>
    </row>
    <row r="716" spans="1:2">
      <c r="A716" s="8">
        <v>2013.155</v>
      </c>
      <c r="B716" s="7">
        <v>33.1</v>
      </c>
    </row>
    <row r="717" spans="1:2">
      <c r="A717" s="8">
        <v>2013.182</v>
      </c>
      <c r="B717" s="7">
        <v>34.5</v>
      </c>
    </row>
    <row r="718" spans="1:2">
      <c r="A718" s="8">
        <v>2013.21</v>
      </c>
      <c r="B718" s="7">
        <v>32.200000000000003</v>
      </c>
    </row>
    <row r="719" spans="1:2">
      <c r="A719" s="8">
        <v>2013.232</v>
      </c>
      <c r="B719" s="7">
        <v>29.6</v>
      </c>
    </row>
    <row r="720" spans="1:2">
      <c r="A720" s="8">
        <v>2013.269</v>
      </c>
      <c r="B720" s="7">
        <v>32.299999999999997</v>
      </c>
    </row>
    <row r="721" spans="1:2">
      <c r="A721" s="8">
        <v>2013.2909999999999</v>
      </c>
      <c r="B721" s="7">
        <v>28.9</v>
      </c>
    </row>
    <row r="722" spans="1:2">
      <c r="A722" s="8">
        <v>2013.318</v>
      </c>
      <c r="B722" s="7">
        <v>32</v>
      </c>
    </row>
    <row r="723" spans="1:2">
      <c r="A723" s="8">
        <v>2013.345</v>
      </c>
      <c r="B723" s="7">
        <v>32.6</v>
      </c>
    </row>
    <row r="724" spans="1:2">
      <c r="A724" s="8">
        <v>2013.373</v>
      </c>
      <c r="B724" s="7">
        <v>30.5</v>
      </c>
    </row>
    <row r="725" spans="1:2">
      <c r="A725" s="8">
        <v>2013.4</v>
      </c>
      <c r="B725" s="7">
        <v>29.2</v>
      </c>
    </row>
    <row r="726" spans="1:2">
      <c r="A726" s="8">
        <v>2013.4269999999999</v>
      </c>
      <c r="B726" s="7">
        <v>29.6</v>
      </c>
    </row>
    <row r="727" spans="1:2">
      <c r="A727" s="8">
        <v>2013.454</v>
      </c>
      <c r="B727" s="7">
        <v>29.1</v>
      </c>
    </row>
    <row r="728" spans="1:2">
      <c r="A728" s="8">
        <v>2013.481</v>
      </c>
      <c r="B728" s="7">
        <v>30.9</v>
      </c>
    </row>
    <row r="729" spans="1:2">
      <c r="A729" s="8">
        <v>2013.508</v>
      </c>
      <c r="B729" s="7">
        <v>29.4</v>
      </c>
    </row>
    <row r="730" spans="1:2">
      <c r="A730" s="8">
        <v>2013.5360000000001</v>
      </c>
      <c r="B730" s="7">
        <v>29.2</v>
      </c>
    </row>
    <row r="731" spans="1:2">
      <c r="A731" s="8">
        <v>2013.5630000000001</v>
      </c>
      <c r="B731" s="7">
        <v>31</v>
      </c>
    </row>
    <row r="732" spans="1:2">
      <c r="A732" s="8">
        <v>2013.59</v>
      </c>
      <c r="B732" s="7">
        <v>30.5</v>
      </c>
    </row>
    <row r="733" spans="1:2">
      <c r="A733" s="8">
        <v>2013.617</v>
      </c>
      <c r="B733" s="7">
        <v>25.7</v>
      </c>
    </row>
    <row r="734" spans="1:2">
      <c r="A734" s="8">
        <v>2013.644</v>
      </c>
      <c r="B734" s="7">
        <v>27.2</v>
      </c>
    </row>
    <row r="735" spans="1:2">
      <c r="A735" s="8">
        <v>2013.6679999999999</v>
      </c>
      <c r="B735" s="7">
        <v>28.6</v>
      </c>
    </row>
    <row r="736" spans="1:2">
      <c r="A736" s="8">
        <v>2013.7049999999999</v>
      </c>
      <c r="B736" s="7">
        <v>27.3</v>
      </c>
    </row>
    <row r="737" spans="1:2">
      <c r="A737" s="8">
        <v>2013.7260000000001</v>
      </c>
      <c r="B737" s="7">
        <v>28.4</v>
      </c>
    </row>
    <row r="738" spans="1:2">
      <c r="A738" s="8">
        <v>2013.7529999999999</v>
      </c>
      <c r="B738" s="7">
        <v>29.1</v>
      </c>
    </row>
    <row r="739" spans="1:2">
      <c r="A739" s="8">
        <v>2013.78</v>
      </c>
      <c r="B739" s="7">
        <v>29.2</v>
      </c>
    </row>
    <row r="740" spans="1:2">
      <c r="A740" s="8">
        <v>2013.807</v>
      </c>
      <c r="B740" s="7">
        <v>32.5</v>
      </c>
    </row>
    <row r="741" spans="1:2">
      <c r="A741" s="8">
        <v>2013.8340000000001</v>
      </c>
      <c r="B741" s="7">
        <v>33.799999999999997</v>
      </c>
    </row>
    <row r="742" spans="1:2">
      <c r="A742" s="8">
        <v>2013.8620000000001</v>
      </c>
      <c r="B742" s="7">
        <v>32.700000000000003</v>
      </c>
    </row>
    <row r="743" spans="1:2">
      <c r="A743" s="8">
        <v>2013.8889999999999</v>
      </c>
      <c r="B743" s="7">
        <v>31.3</v>
      </c>
    </row>
    <row r="744" spans="1:2">
      <c r="A744" s="8">
        <v>2013.9159999999999</v>
      </c>
      <c r="B744" s="7">
        <v>31.3</v>
      </c>
    </row>
    <row r="745" spans="1:2">
      <c r="A745" s="8">
        <v>2013.943</v>
      </c>
      <c r="B745" s="7">
        <v>28.3</v>
      </c>
    </row>
    <row r="746" spans="1:2">
      <c r="A746" s="8">
        <v>2013.97</v>
      </c>
      <c r="B746" s="7">
        <v>30.1</v>
      </c>
    </row>
    <row r="747" spans="1:2">
      <c r="A747" s="8">
        <v>2013.9970000000001</v>
      </c>
      <c r="B747" s="7">
        <v>31.7</v>
      </c>
    </row>
    <row r="748" spans="1:2">
      <c r="A748" s="8">
        <v>2014.0250000000001</v>
      </c>
      <c r="B748" s="7">
        <v>31.7</v>
      </c>
    </row>
    <row r="749" spans="1:2">
      <c r="A749" s="8">
        <v>2014.0519999999999</v>
      </c>
      <c r="B749" s="7">
        <v>32.6</v>
      </c>
    </row>
    <row r="750" spans="1:2">
      <c r="A750" s="8">
        <v>2014.079</v>
      </c>
      <c r="B750" s="7">
        <v>31.8</v>
      </c>
    </row>
    <row r="751" spans="1:2">
      <c r="A751" s="8">
        <v>2014.106</v>
      </c>
      <c r="B751" s="7">
        <v>33.200000000000003</v>
      </c>
    </row>
    <row r="752" spans="1:2">
      <c r="A752" s="8">
        <v>2014.133</v>
      </c>
      <c r="B752" s="7">
        <v>35.6</v>
      </c>
    </row>
    <row r="753" spans="1:2">
      <c r="A753" s="8">
        <v>2014.16</v>
      </c>
      <c r="B753" s="7">
        <v>35.700000000000003</v>
      </c>
    </row>
    <row r="754" spans="1:2">
      <c r="A754" s="8">
        <v>2014.1880000000001</v>
      </c>
      <c r="B754" s="7">
        <v>35.4</v>
      </c>
    </row>
    <row r="755" spans="1:2">
      <c r="A755" s="8">
        <v>2014.2149999999999</v>
      </c>
      <c r="B755" s="7">
        <v>34.5</v>
      </c>
    </row>
    <row r="756" spans="1:2">
      <c r="A756" s="8">
        <v>2014.242</v>
      </c>
      <c r="B756" s="7">
        <v>34</v>
      </c>
    </row>
    <row r="757" spans="1:2">
      <c r="A757" s="8">
        <v>2014.269</v>
      </c>
      <c r="B757" s="7">
        <v>33.6</v>
      </c>
    </row>
    <row r="758" spans="1:2">
      <c r="A758" s="8">
        <v>2014.296</v>
      </c>
      <c r="B758" s="7">
        <v>33.6</v>
      </c>
    </row>
    <row r="759" spans="1:2">
      <c r="A759" s="8">
        <v>2014.3230000000001</v>
      </c>
      <c r="B759" s="7">
        <v>31.1</v>
      </c>
    </row>
    <row r="760" spans="1:2">
      <c r="A760" s="8">
        <v>2014.3510000000001</v>
      </c>
      <c r="B760" s="7">
        <v>31.1</v>
      </c>
    </row>
    <row r="761" spans="1:2">
      <c r="A761" s="8">
        <v>2014.3779999999999</v>
      </c>
      <c r="B761" s="7">
        <v>31.3</v>
      </c>
    </row>
    <row r="762" spans="1:2">
      <c r="A762" s="8">
        <v>2014.405</v>
      </c>
      <c r="B762" s="7">
        <v>32.700000000000003</v>
      </c>
    </row>
    <row r="763" spans="1:2">
      <c r="A763" s="8">
        <v>2014.432</v>
      </c>
      <c r="B763" s="7">
        <v>32.5</v>
      </c>
    </row>
    <row r="764" spans="1:2">
      <c r="A764" s="8">
        <v>2014.4590000000001</v>
      </c>
      <c r="B764" s="7">
        <v>34</v>
      </c>
    </row>
    <row r="765" spans="1:2">
      <c r="A765" s="8">
        <v>2014.4860000000001</v>
      </c>
      <c r="B765" s="7">
        <v>35.4</v>
      </c>
    </row>
    <row r="766" spans="1:2">
      <c r="A766" s="8">
        <v>2014.5139999999999</v>
      </c>
      <c r="B766" s="7">
        <v>36.299999999999997</v>
      </c>
    </row>
    <row r="767" spans="1:2">
      <c r="A767" s="8">
        <v>2014.5409999999999</v>
      </c>
      <c r="B767" s="7">
        <v>36</v>
      </c>
    </row>
    <row r="768" spans="1:2">
      <c r="A768" s="8">
        <v>2014.568</v>
      </c>
      <c r="B768" s="7">
        <v>33.299999999999997</v>
      </c>
    </row>
    <row r="769" spans="1:2">
      <c r="A769" s="8">
        <v>2014.595</v>
      </c>
      <c r="B769" s="7">
        <v>35.5</v>
      </c>
    </row>
    <row r="770" spans="1:2">
      <c r="A770" s="8">
        <v>2014.6220000000001</v>
      </c>
      <c r="B770" s="7">
        <v>37</v>
      </c>
    </row>
    <row r="771" spans="1:2">
      <c r="A771" s="8">
        <v>2014.6489999999999</v>
      </c>
      <c r="B771" s="7">
        <v>37.1</v>
      </c>
    </row>
    <row r="772" spans="1:2">
      <c r="A772" s="8">
        <v>2014.6769999999999</v>
      </c>
      <c r="B772" s="7">
        <v>35.200000000000003</v>
      </c>
    </row>
    <row r="773" spans="1:2">
      <c r="A773" s="8">
        <v>2014.704</v>
      </c>
      <c r="B773" s="7">
        <v>35.700000000000003</v>
      </c>
    </row>
    <row r="774" spans="1:2">
      <c r="A774" s="8">
        <v>2014.731</v>
      </c>
      <c r="B774" s="7">
        <v>33</v>
      </c>
    </row>
    <row r="775" spans="1:2">
      <c r="A775" s="8">
        <v>2014.758</v>
      </c>
      <c r="B775" s="7">
        <v>34.9</v>
      </c>
    </row>
    <row r="776" spans="1:2">
      <c r="A776" s="8">
        <v>2014.7850000000001</v>
      </c>
      <c r="B776" s="7">
        <v>38.200000000000003</v>
      </c>
    </row>
    <row r="777" spans="1:2">
      <c r="A777" s="8">
        <v>2014.8119999999999</v>
      </c>
      <c r="B777" s="7">
        <v>37.6</v>
      </c>
    </row>
    <row r="778" spans="1:2">
      <c r="A778" s="8">
        <v>2014.84</v>
      </c>
      <c r="B778" s="7">
        <v>35.1</v>
      </c>
    </row>
    <row r="779" spans="1:2">
      <c r="A779" s="8">
        <v>2014.867</v>
      </c>
      <c r="B779" s="7">
        <v>34.700000000000003</v>
      </c>
    </row>
    <row r="780" spans="1:2">
      <c r="A780" s="8">
        <v>2014.894</v>
      </c>
      <c r="B780" s="7">
        <v>31.5</v>
      </c>
    </row>
    <row r="781" spans="1:2">
      <c r="A781" s="8">
        <v>2014.921</v>
      </c>
      <c r="B781" s="7">
        <v>33.700000000000003</v>
      </c>
    </row>
    <row r="782" spans="1:2">
      <c r="A782" s="8">
        <v>2014.9480000000001</v>
      </c>
      <c r="B782" s="7">
        <v>42.1</v>
      </c>
    </row>
    <row r="783" spans="1:2">
      <c r="A783" s="8">
        <v>2014.9760000000001</v>
      </c>
      <c r="B783" s="7">
        <v>38.799999999999997</v>
      </c>
    </row>
    <row r="784" spans="1:2">
      <c r="A784" s="8">
        <v>2015.0029999999999</v>
      </c>
      <c r="B784" s="7">
        <v>34.700000000000003</v>
      </c>
    </row>
    <row r="785" spans="1:2">
      <c r="A785" s="8">
        <v>2015.03</v>
      </c>
      <c r="B785" s="7">
        <v>38.4</v>
      </c>
    </row>
    <row r="786" spans="1:2">
      <c r="A786" s="8">
        <v>2015.057</v>
      </c>
      <c r="B786" s="7">
        <v>38.4</v>
      </c>
    </row>
    <row r="787" spans="1:2">
      <c r="A787" s="8">
        <v>2015.0840000000001</v>
      </c>
      <c r="B787" s="7">
        <v>41.2</v>
      </c>
    </row>
    <row r="788" spans="1:2">
      <c r="A788" s="8">
        <v>2015.1110000000001</v>
      </c>
      <c r="B788" s="7">
        <v>41.3</v>
      </c>
    </row>
    <row r="789" spans="1:2">
      <c r="A789" s="8">
        <v>2015.1379999999999</v>
      </c>
      <c r="B789" s="7">
        <v>44</v>
      </c>
    </row>
    <row r="790" spans="1:2">
      <c r="A790" s="8">
        <v>2015.1659999999999</v>
      </c>
      <c r="B790" s="7">
        <v>43.2</v>
      </c>
    </row>
    <row r="791" spans="1:2">
      <c r="A791" s="8">
        <v>2015.193</v>
      </c>
      <c r="B791" s="7">
        <v>41.6</v>
      </c>
    </row>
    <row r="792" spans="1:2">
      <c r="A792" s="8">
        <v>2015.22</v>
      </c>
      <c r="B792" s="7">
        <v>40.5</v>
      </c>
    </row>
    <row r="793" spans="1:2">
      <c r="A793" s="8">
        <v>2015.2470000000001</v>
      </c>
      <c r="B793" s="7">
        <v>42.2</v>
      </c>
    </row>
    <row r="794" spans="1:2">
      <c r="A794" s="8">
        <v>2015.2739999999999</v>
      </c>
      <c r="B794" s="7">
        <v>43.2</v>
      </c>
    </row>
    <row r="795" spans="1:2">
      <c r="A795" s="8">
        <v>2015.3009999999999</v>
      </c>
      <c r="B795" s="7">
        <v>43.1</v>
      </c>
    </row>
    <row r="796" spans="1:2">
      <c r="A796" s="8">
        <v>2015.329</v>
      </c>
      <c r="B796" s="7">
        <v>42.3</v>
      </c>
    </row>
    <row r="797" spans="1:2">
      <c r="A797" s="8">
        <v>2015.356</v>
      </c>
      <c r="B797" s="7">
        <v>40.799999999999997</v>
      </c>
    </row>
    <row r="798" spans="1:2">
      <c r="A798" s="8">
        <v>2015.383</v>
      </c>
      <c r="B798" s="7">
        <v>39.799999999999997</v>
      </c>
    </row>
    <row r="799" spans="1:2">
      <c r="A799" s="8">
        <v>2015.41</v>
      </c>
      <c r="B799" s="7">
        <v>42.8</v>
      </c>
    </row>
    <row r="800" spans="1:2">
      <c r="A800" s="8">
        <v>2015.4369999999999</v>
      </c>
      <c r="B800" s="7">
        <v>43.7</v>
      </c>
    </row>
    <row r="801" spans="1:2">
      <c r="A801" s="8">
        <v>2015.4639999999999</v>
      </c>
      <c r="B801" s="7">
        <v>45</v>
      </c>
    </row>
    <row r="802" spans="1:2">
      <c r="A802" s="8">
        <v>2015.492</v>
      </c>
      <c r="B802" s="7">
        <v>46.1</v>
      </c>
    </row>
    <row r="803" spans="1:2">
      <c r="A803" s="8">
        <v>2015.519</v>
      </c>
      <c r="B803" s="7">
        <v>44.1</v>
      </c>
    </row>
    <row r="804" spans="1:2">
      <c r="A804" s="8">
        <v>2015.546</v>
      </c>
      <c r="B804" s="7">
        <v>44.9</v>
      </c>
    </row>
    <row r="805" spans="1:2">
      <c r="A805" s="8">
        <v>2015.5730000000001</v>
      </c>
      <c r="B805" s="7">
        <v>45</v>
      </c>
    </row>
    <row r="806" spans="1:2">
      <c r="A806" s="8">
        <v>2015.6</v>
      </c>
      <c r="B806" s="7">
        <v>47.3</v>
      </c>
    </row>
    <row r="807" spans="1:2">
      <c r="A807" s="8">
        <v>2015.627</v>
      </c>
      <c r="B807" s="7">
        <v>44.9</v>
      </c>
    </row>
    <row r="808" spans="1:2">
      <c r="A808" s="8">
        <v>2015.655</v>
      </c>
      <c r="B808" s="7">
        <v>49.4</v>
      </c>
    </row>
    <row r="809" spans="1:2">
      <c r="A809" s="8">
        <v>2015.682</v>
      </c>
      <c r="B809" s="7">
        <v>49.5</v>
      </c>
    </row>
    <row r="810" spans="1:2">
      <c r="A810" s="8">
        <v>2015.7090000000001</v>
      </c>
      <c r="B810" s="7">
        <v>47.3</v>
      </c>
    </row>
    <row r="811" spans="1:2">
      <c r="A811" s="8">
        <v>2015.7360000000001</v>
      </c>
      <c r="B811" s="7">
        <v>47.8</v>
      </c>
    </row>
    <row r="812" spans="1:2">
      <c r="A812" s="8">
        <v>2015.7629999999999</v>
      </c>
      <c r="B812" s="7">
        <v>49.3</v>
      </c>
    </row>
    <row r="813" spans="1:2">
      <c r="A813" s="8">
        <v>2015.79</v>
      </c>
      <c r="B813" s="7">
        <v>50</v>
      </c>
    </row>
    <row r="814" spans="1:2">
      <c r="A814" s="8">
        <v>2015.818</v>
      </c>
      <c r="B814" s="7">
        <v>51.7</v>
      </c>
    </row>
    <row r="815" spans="1:2">
      <c r="A815" s="8">
        <v>2015.845</v>
      </c>
      <c r="B815" s="7">
        <v>48.4</v>
      </c>
    </row>
    <row r="816" spans="1:2">
      <c r="A816" s="8">
        <v>2015.8720000000001</v>
      </c>
      <c r="B816" s="7">
        <v>45</v>
      </c>
    </row>
    <row r="817" spans="1:2">
      <c r="A817" s="8">
        <v>2015.8989999999999</v>
      </c>
      <c r="B817" s="7">
        <v>48.2</v>
      </c>
    </row>
    <row r="818" spans="1:2">
      <c r="A818" s="8">
        <v>2015.9259999999999</v>
      </c>
      <c r="B818" s="7">
        <v>47.7</v>
      </c>
    </row>
    <row r="819" spans="1:2">
      <c r="A819" s="8">
        <v>2015.953</v>
      </c>
      <c r="B819" s="7">
        <v>46</v>
      </c>
    </row>
    <row r="820" spans="1:2">
      <c r="A820" s="8">
        <v>2015.981</v>
      </c>
      <c r="B820" s="7">
        <v>45.9</v>
      </c>
    </row>
    <row r="821" spans="1:2">
      <c r="A821" s="8">
        <v>2016.008</v>
      </c>
      <c r="B821" s="7">
        <v>42.7</v>
      </c>
    </row>
    <row r="822" spans="1:2">
      <c r="A822" s="8">
        <v>2016.0350000000001</v>
      </c>
      <c r="B822" s="7">
        <v>47.5</v>
      </c>
    </row>
    <row r="823" spans="1:2">
      <c r="A823" s="8">
        <v>2016.0619999999999</v>
      </c>
      <c r="B823" s="7">
        <v>51.5</v>
      </c>
    </row>
    <row r="824" spans="1:2">
      <c r="A824" s="8">
        <v>2016.0889999999999</v>
      </c>
      <c r="B824" s="7">
        <v>47.5</v>
      </c>
    </row>
    <row r="825" spans="1:2">
      <c r="A825" s="8">
        <v>2016.116</v>
      </c>
      <c r="B825" s="7">
        <v>50.6</v>
      </c>
    </row>
    <row r="826" spans="1:2">
      <c r="A826" s="8">
        <v>2016.1220000000001</v>
      </c>
      <c r="B826" s="7">
        <v>47.6</v>
      </c>
    </row>
    <row r="827" spans="1:2">
      <c r="A827" s="8">
        <v>2016.143</v>
      </c>
      <c r="B827" s="7">
        <v>46.9</v>
      </c>
    </row>
    <row r="828" spans="1:2">
      <c r="A828" s="8">
        <v>2016.17</v>
      </c>
      <c r="B828" s="7">
        <v>47.3</v>
      </c>
    </row>
    <row r="829" spans="1:2">
      <c r="A829" s="8">
        <v>2016.1949999999999</v>
      </c>
      <c r="B829" s="7">
        <v>46.2</v>
      </c>
    </row>
    <row r="830" spans="1:2">
      <c r="A830" s="8">
        <v>2016.2239999999999</v>
      </c>
      <c r="B830" s="7">
        <v>50</v>
      </c>
    </row>
    <row r="831" spans="1:2">
      <c r="A831" s="8">
        <v>2016.252</v>
      </c>
      <c r="B831" s="7">
        <v>48.4</v>
      </c>
    </row>
    <row r="832" spans="1:2">
      <c r="A832" s="8">
        <v>2016.279</v>
      </c>
      <c r="B832" s="7">
        <v>48.7</v>
      </c>
    </row>
    <row r="833" spans="1:2">
      <c r="A833" s="8">
        <v>2016.306</v>
      </c>
      <c r="B833" s="7">
        <v>47.2</v>
      </c>
    </row>
    <row r="834" spans="1:2">
      <c r="A834" s="8">
        <v>2016.3330000000001</v>
      </c>
      <c r="B834" s="7">
        <v>46.4</v>
      </c>
    </row>
    <row r="835" spans="1:2">
      <c r="A835" s="8">
        <v>2016.36</v>
      </c>
      <c r="B835" s="7">
        <v>45.8</v>
      </c>
    </row>
    <row r="836" spans="1:2">
      <c r="A836" s="8">
        <v>2016.3869999999999</v>
      </c>
      <c r="B836" s="7">
        <v>46.1</v>
      </c>
    </row>
    <row r="837" spans="1:2">
      <c r="A837" s="8">
        <v>2016.414</v>
      </c>
      <c r="B837" s="7">
        <v>49</v>
      </c>
    </row>
    <row r="838" spans="1:2">
      <c r="A838" s="8">
        <v>2016.441</v>
      </c>
      <c r="B838" s="7">
        <v>48.6</v>
      </c>
    </row>
    <row r="839" spans="1:2">
      <c r="A839" s="8">
        <v>2016.4680000000001</v>
      </c>
      <c r="B839" s="7">
        <v>49.9</v>
      </c>
    </row>
    <row r="840" spans="1:2">
      <c r="A840" s="8">
        <v>2016.4949999999999</v>
      </c>
      <c r="B840" s="7">
        <v>47.9</v>
      </c>
    </row>
    <row r="841" spans="1:2">
      <c r="A841" s="8">
        <v>2016.5219999999999</v>
      </c>
      <c r="B841" s="7">
        <v>46.9</v>
      </c>
    </row>
    <row r="842" spans="1:2">
      <c r="A842" s="8">
        <v>2016.55</v>
      </c>
      <c r="B842" s="7">
        <v>46.8</v>
      </c>
    </row>
    <row r="843" spans="1:2">
      <c r="A843" s="8">
        <v>2016.577</v>
      </c>
      <c r="B843" s="7">
        <v>44.6</v>
      </c>
    </row>
    <row r="844" spans="1:2">
      <c r="A844" s="8">
        <v>2016.604</v>
      </c>
      <c r="B844" s="7">
        <v>44</v>
      </c>
    </row>
    <row r="845" spans="1:2">
      <c r="A845" s="8">
        <v>2016.6310000000001</v>
      </c>
      <c r="B845" s="7">
        <v>42.7</v>
      </c>
    </row>
    <row r="846" spans="1:2">
      <c r="A846" s="8">
        <v>2016.6579999999999</v>
      </c>
      <c r="B846" s="7">
        <v>46.3</v>
      </c>
    </row>
    <row r="847" spans="1:2">
      <c r="A847" s="8">
        <v>2016.6849999999999</v>
      </c>
      <c r="B847" s="7">
        <v>46.3</v>
      </c>
    </row>
    <row r="848" spans="1:2">
      <c r="A848" s="8">
        <v>2016.712</v>
      </c>
      <c r="B848" s="7">
        <v>46.8</v>
      </c>
    </row>
    <row r="849" spans="1:2">
      <c r="A849" s="8">
        <v>2016.739</v>
      </c>
      <c r="B849" s="7">
        <v>44.5</v>
      </c>
    </row>
    <row r="850" spans="1:2">
      <c r="A850" s="8">
        <v>2016.7660000000001</v>
      </c>
      <c r="B850" s="7">
        <v>43.1</v>
      </c>
    </row>
    <row r="851" spans="1:2">
      <c r="A851" s="8">
        <v>2016.7929999999999</v>
      </c>
      <c r="B851" s="7">
        <v>45.7</v>
      </c>
    </row>
    <row r="852" spans="1:2">
      <c r="A852" s="8">
        <v>2016.8209999999999</v>
      </c>
      <c r="B852" s="7">
        <v>46.3</v>
      </c>
    </row>
    <row r="853" spans="1:2">
      <c r="A853" s="8">
        <v>2016.848</v>
      </c>
      <c r="B853" s="7">
        <v>47.8</v>
      </c>
    </row>
    <row r="854" spans="1:2">
      <c r="A854" s="8">
        <v>2016.875</v>
      </c>
      <c r="B854" s="7">
        <v>48.6</v>
      </c>
    </row>
    <row r="855" spans="1:2">
      <c r="A855" s="8">
        <v>2016.902</v>
      </c>
      <c r="B855" s="7">
        <v>52.4</v>
      </c>
    </row>
    <row r="856" spans="1:2">
      <c r="A856" s="8">
        <v>2016.9280000000001</v>
      </c>
      <c r="B856" s="7">
        <v>49.7</v>
      </c>
    </row>
    <row r="857" spans="1:2">
      <c r="A857" s="8">
        <v>2016.9559999999999</v>
      </c>
      <c r="B857" s="7">
        <v>47.5</v>
      </c>
    </row>
    <row r="858" spans="1:2">
      <c r="A858" s="8">
        <v>2016.9829999999999</v>
      </c>
      <c r="B858" s="7">
        <v>46.6</v>
      </c>
    </row>
    <row r="859" spans="1:2">
      <c r="A859" s="8">
        <v>2017.01</v>
      </c>
      <c r="B859" s="7">
        <v>46.3</v>
      </c>
    </row>
    <row r="860" spans="1:2">
      <c r="A860" s="8">
        <v>2017.037</v>
      </c>
      <c r="B860" s="7">
        <v>47.3</v>
      </c>
    </row>
    <row r="861" spans="1:2">
      <c r="A861" s="8">
        <v>2017.0650000000001</v>
      </c>
      <c r="B861" s="7">
        <v>46</v>
      </c>
    </row>
    <row r="862" spans="1:2">
      <c r="A862" s="8">
        <v>2017.0920000000001</v>
      </c>
      <c r="B862" s="7">
        <v>44.6</v>
      </c>
    </row>
    <row r="863" spans="1:2">
      <c r="A863" s="8">
        <v>2017.1189999999999</v>
      </c>
      <c r="B863" s="7">
        <v>44</v>
      </c>
    </row>
    <row r="864" spans="1:2">
      <c r="A864" s="8">
        <v>2017.146</v>
      </c>
      <c r="B864" s="7">
        <v>45</v>
      </c>
    </row>
    <row r="865" spans="1:2">
      <c r="A865" s="8">
        <v>2017.173</v>
      </c>
      <c r="B865" s="7">
        <v>46.2</v>
      </c>
    </row>
    <row r="866" spans="1:2">
      <c r="A866" s="8">
        <v>2017.2</v>
      </c>
      <c r="B866" s="7">
        <v>46.6</v>
      </c>
    </row>
    <row r="867" spans="1:2">
      <c r="A867" s="8">
        <v>2017.2270000000001</v>
      </c>
      <c r="B867" s="7">
        <v>48.1</v>
      </c>
    </row>
    <row r="868" spans="1:2">
      <c r="A868" s="8">
        <v>2017.2550000000001</v>
      </c>
      <c r="B868" s="7">
        <v>50</v>
      </c>
    </row>
    <row r="869" spans="1:2">
      <c r="A869" s="8">
        <v>2017.2819999999999</v>
      </c>
      <c r="B869" s="7">
        <v>48.3</v>
      </c>
    </row>
    <row r="870" spans="1:2">
      <c r="A870" s="8">
        <v>2017.309</v>
      </c>
      <c r="B870" s="7">
        <v>47.8</v>
      </c>
    </row>
    <row r="871" spans="1:2">
      <c r="A871" s="8">
        <v>2017.336</v>
      </c>
      <c r="B871" s="7">
        <v>47.1</v>
      </c>
    </row>
    <row r="872" spans="1:2">
      <c r="A872" s="8">
        <v>2017.3630000000001</v>
      </c>
      <c r="B872" s="7">
        <v>47.8</v>
      </c>
    </row>
    <row r="873" spans="1:2">
      <c r="A873" s="8">
        <v>2017.39</v>
      </c>
      <c r="B873" s="7">
        <v>44.4</v>
      </c>
    </row>
    <row r="874" spans="1:2">
      <c r="A874" s="8">
        <v>2017.4179999999999</v>
      </c>
      <c r="B874" s="7">
        <v>47.7</v>
      </c>
    </row>
    <row r="875" spans="1:2">
      <c r="A875" s="8">
        <v>2017.4449999999999</v>
      </c>
      <c r="B875" s="7">
        <v>47.1</v>
      </c>
    </row>
    <row r="876" spans="1:2">
      <c r="A876" s="8">
        <v>2017.472</v>
      </c>
      <c r="B876" s="7">
        <v>46.6</v>
      </c>
    </row>
    <row r="877" spans="1:2">
      <c r="A877" s="8">
        <v>2017.499</v>
      </c>
      <c r="B877" s="7">
        <v>47</v>
      </c>
    </row>
    <row r="878" spans="1:2">
      <c r="A878" s="8">
        <v>2017.5260000000001</v>
      </c>
      <c r="B878" s="7">
        <v>48.2</v>
      </c>
    </row>
    <row r="879" spans="1:2">
      <c r="A879" s="8">
        <v>2017.5540000000001</v>
      </c>
      <c r="B879" s="7">
        <v>47.8</v>
      </c>
    </row>
    <row r="880" spans="1:2">
      <c r="A880" s="8">
        <v>2017.5809999999999</v>
      </c>
      <c r="B880" s="7">
        <v>51.8</v>
      </c>
    </row>
    <row r="881" spans="1:2">
      <c r="A881" s="8">
        <v>2017.6079999999999</v>
      </c>
      <c r="B881" s="7">
        <v>49.6</v>
      </c>
    </row>
    <row r="882" spans="1:2">
      <c r="A882" s="8">
        <v>2017.635</v>
      </c>
      <c r="B882" s="7">
        <v>48.6</v>
      </c>
    </row>
    <row r="883" spans="1:2">
      <c r="A883" s="8">
        <v>2017.662</v>
      </c>
      <c r="B883" s="7">
        <v>48.9</v>
      </c>
    </row>
    <row r="884" spans="1:2">
      <c r="A884" s="8">
        <v>2017.6890000000001</v>
      </c>
      <c r="B884" s="7">
        <v>51.3</v>
      </c>
    </row>
    <row r="885" spans="1:2">
      <c r="A885" s="8">
        <v>2017.7170000000001</v>
      </c>
      <c r="B885" s="7">
        <v>50.6</v>
      </c>
    </row>
    <row r="886" spans="1:2">
      <c r="A886" s="8">
        <v>2017.7439999999999</v>
      </c>
      <c r="B886" s="7">
        <v>47.9</v>
      </c>
    </row>
    <row r="887" spans="1:2">
      <c r="A887" s="8">
        <v>2017.771</v>
      </c>
      <c r="B887" s="7">
        <v>47.6</v>
      </c>
    </row>
    <row r="888" spans="1:2">
      <c r="A888" s="8">
        <v>2017.798</v>
      </c>
      <c r="B888" s="7">
        <v>48.9</v>
      </c>
    </row>
    <row r="889" spans="1:2">
      <c r="A889" s="8">
        <v>2017.825</v>
      </c>
      <c r="B889" s="7">
        <v>50.8</v>
      </c>
    </row>
    <row r="890" spans="1:2">
      <c r="A890" s="8">
        <v>2017.8520000000001</v>
      </c>
      <c r="B890" s="7">
        <v>51.1</v>
      </c>
    </row>
    <row r="891" spans="1:2">
      <c r="A891" s="8">
        <v>2017.8789999999999</v>
      </c>
      <c r="B891" s="7">
        <v>52.6</v>
      </c>
    </row>
    <row r="892" spans="1:2">
      <c r="A892" s="8">
        <v>2017.9069999999999</v>
      </c>
      <c r="B892" s="7">
        <v>54</v>
      </c>
    </row>
    <row r="893" spans="1:2">
      <c r="A893" s="8">
        <v>2017.934</v>
      </c>
      <c r="B893" s="7">
        <v>52.5</v>
      </c>
    </row>
    <row r="894" spans="1:2">
      <c r="A894" s="8">
        <v>2017.961</v>
      </c>
      <c r="B894" s="7">
        <v>53.1</v>
      </c>
    </row>
    <row r="895" spans="1:2">
      <c r="A895" s="8">
        <v>2017.9880000000001</v>
      </c>
      <c r="B895" s="7">
        <v>50.9</v>
      </c>
    </row>
    <row r="896" spans="1:2">
      <c r="A896" s="8">
        <v>2018.0139999999999</v>
      </c>
      <c r="B896" s="7">
        <v>51.2</v>
      </c>
    </row>
  </sheetData>
  <pageMargins left="0.7" right="0.7" top="0.78740157499999996" bottom="0.78740157499999996" header="0.3" footer="0.3"/>
  <pageSetup paperSize="9" orientation="portrait" horizontalDpi="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6"/>
  <sheetViews>
    <sheetView zoomScale="180" zoomScaleNormal="180" workbookViewId="0">
      <selection activeCell="H3" sqref="H3"/>
    </sheetView>
  </sheetViews>
  <sheetFormatPr baseColWidth="10" defaultRowHeight="14.25"/>
  <cols>
    <col min="1" max="1" width="9" customWidth="1"/>
    <col min="2" max="2" width="8.375" customWidth="1"/>
    <col min="3" max="3" width="8.875" customWidth="1"/>
    <col min="4" max="4" width="7.5" customWidth="1"/>
    <col min="5" max="5" width="9.125" customWidth="1"/>
  </cols>
  <sheetData>
    <row r="1" spans="1:10">
      <c r="A1" t="s">
        <v>895</v>
      </c>
      <c r="B1" t="s">
        <v>922</v>
      </c>
      <c r="C1" s="2" t="s">
        <v>895</v>
      </c>
      <c r="D1" t="s">
        <v>924</v>
      </c>
      <c r="E1" t="s">
        <v>927</v>
      </c>
      <c r="F1" t="s">
        <v>926</v>
      </c>
    </row>
    <row r="2" spans="1:10">
      <c r="A2" s="2"/>
      <c r="B2" t="s">
        <v>921</v>
      </c>
      <c r="D2" t="s">
        <v>923</v>
      </c>
      <c r="E2" t="s">
        <v>925</v>
      </c>
    </row>
    <row r="3" spans="1:10">
      <c r="A3" s="8">
        <v>1992.96</v>
      </c>
      <c r="B3" s="7">
        <v>-31</v>
      </c>
      <c r="C3" s="8">
        <v>1993.0833333333333</v>
      </c>
      <c r="D3" s="10">
        <v>0.28000000000000003</v>
      </c>
      <c r="E3" s="11">
        <f t="array" ref="E3">INDEX(B3:B896,MATCH(MIN(ABS(A3:A896-C3)),ABS(A3:A896-C3),0))</f>
        <v>-36.700000000000003</v>
      </c>
      <c r="H3" s="3" t="str">
        <f>" =INDEX(B3:B896;VERGLEICH(MIN(ABS(A3:A896-C3));ABS(A3:A896-C3);0))"</f>
        <v xml:space="preserve"> =INDEX(B3:B896;VERGLEICH(MIN(ABS(A3:A896-C3));ABS(A3:A896-C3);0))</v>
      </c>
    </row>
    <row r="4" spans="1:10">
      <c r="A4" s="8">
        <v>1992.9849999999999</v>
      </c>
      <c r="B4" s="7">
        <v>-33.1</v>
      </c>
      <c r="C4" s="8">
        <v>1993.1666666666667</v>
      </c>
      <c r="D4">
        <v>0.42</v>
      </c>
      <c r="G4" s="5"/>
      <c r="H4" s="5" t="str">
        <f>"Sucht das Minimum der Abweichungen von C3 in Spalte A …."</f>
        <v>Sucht das Minimum der Abweichungen von C3 in Spalte A ….</v>
      </c>
      <c r="I4" s="5"/>
      <c r="J4" s="5"/>
    </row>
    <row r="5" spans="1:10">
      <c r="A5" s="8">
        <v>1993.01</v>
      </c>
      <c r="B5" s="7">
        <v>-30.9</v>
      </c>
      <c r="C5" s="8">
        <v>1993.25</v>
      </c>
      <c r="D5">
        <v>0.47</v>
      </c>
      <c r="G5" s="5"/>
      <c r="H5" s="5" t="str">
        <f xml:space="preserve"> " … und gibt den entsprechenden Wert in Spalte B aus."</f>
        <v xml:space="preserve"> … und gibt den entsprechenden Wert in Spalte B aus.</v>
      </c>
      <c r="I5" s="5"/>
      <c r="J5" s="5"/>
    </row>
    <row r="6" spans="1:10">
      <c r="A6" s="8">
        <v>1993.039</v>
      </c>
      <c r="B6" s="7">
        <v>-33</v>
      </c>
      <c r="C6" s="8">
        <v>1993.3333333333333</v>
      </c>
      <c r="D6">
        <v>0.92</v>
      </c>
    </row>
    <row r="7" spans="1:10">
      <c r="A7" s="8">
        <v>1993.0640000000001</v>
      </c>
      <c r="B7" s="7">
        <v>-35.799999999999997</v>
      </c>
      <c r="C7" s="8">
        <v>1993.4166666666667</v>
      </c>
      <c r="D7">
        <v>0.93</v>
      </c>
    </row>
    <row r="8" spans="1:10">
      <c r="A8" s="8">
        <v>1993.096</v>
      </c>
      <c r="B8" s="12">
        <v>-36.700000000000003</v>
      </c>
      <c r="C8" s="8">
        <v>1993.5</v>
      </c>
      <c r="D8">
        <v>0.64</v>
      </c>
    </row>
    <row r="9" spans="1:10">
      <c r="A9" s="8">
        <v>1993.1189999999999</v>
      </c>
      <c r="B9" s="7">
        <v>-34</v>
      </c>
      <c r="C9" s="8">
        <v>1993.5833333333333</v>
      </c>
      <c r="D9">
        <v>0.33</v>
      </c>
    </row>
    <row r="10" spans="1:10">
      <c r="A10" s="8">
        <v>1993.1469999999999</v>
      </c>
      <c r="B10" s="7">
        <v>-29.6</v>
      </c>
      <c r="C10" s="8">
        <v>1993.6666666666667</v>
      </c>
      <c r="D10">
        <v>0.16</v>
      </c>
    </row>
    <row r="11" spans="1:10">
      <c r="A11" s="8">
        <v>1993.175</v>
      </c>
      <c r="B11" s="7">
        <v>-28.4</v>
      </c>
      <c r="C11" s="8">
        <v>1993.75</v>
      </c>
      <c r="D11">
        <v>0.26</v>
      </c>
    </row>
    <row r="12" spans="1:10">
      <c r="A12" s="8">
        <v>1993.202</v>
      </c>
      <c r="B12" s="7">
        <v>-28.4</v>
      </c>
      <c r="C12" s="8">
        <v>1993.8333333333333</v>
      </c>
      <c r="D12">
        <v>0.36</v>
      </c>
    </row>
    <row r="13" spans="1:10">
      <c r="A13" s="8">
        <v>1993.229</v>
      </c>
      <c r="B13" s="7">
        <v>-29</v>
      </c>
      <c r="C13" s="8">
        <v>1993.9166666666667</v>
      </c>
      <c r="D13">
        <v>0.28000000000000003</v>
      </c>
    </row>
    <row r="14" spans="1:10">
      <c r="A14" s="8">
        <v>1993.2829999999999</v>
      </c>
      <c r="B14" s="7">
        <v>-31</v>
      </c>
      <c r="C14" s="8">
        <v>1994</v>
      </c>
      <c r="D14">
        <v>0.19</v>
      </c>
    </row>
    <row r="15" spans="1:10">
      <c r="A15" s="8">
        <v>1993.3109999999999</v>
      </c>
      <c r="B15" s="7">
        <v>-26.2</v>
      </c>
      <c r="C15" s="8">
        <v>1994.0833333333333</v>
      </c>
      <c r="D15">
        <v>0.04</v>
      </c>
    </row>
    <row r="16" spans="1:10">
      <c r="A16" s="8">
        <v>1993.338</v>
      </c>
      <c r="B16" s="7">
        <v>-27.7</v>
      </c>
      <c r="C16" s="8">
        <v>1994.1666666666667</v>
      </c>
      <c r="D16">
        <v>-0.16</v>
      </c>
    </row>
    <row r="17" spans="1:4">
      <c r="A17" s="8">
        <v>1993.365</v>
      </c>
      <c r="B17" s="7">
        <v>-26.5</v>
      </c>
      <c r="C17" s="8">
        <v>1994.25</v>
      </c>
      <c r="D17">
        <v>-0.06</v>
      </c>
    </row>
    <row r="18" spans="1:4">
      <c r="A18" s="8">
        <v>1993.3920000000001</v>
      </c>
      <c r="B18" s="7">
        <v>-30.5</v>
      </c>
      <c r="C18" s="8">
        <v>1994.3333333333333</v>
      </c>
      <c r="D18">
        <v>0.03</v>
      </c>
    </row>
    <row r="19" spans="1:4">
      <c r="A19" s="8">
        <v>1993.4190000000001</v>
      </c>
      <c r="B19" s="7">
        <v>-31</v>
      </c>
      <c r="C19" s="8">
        <v>1994.4166666666667</v>
      </c>
      <c r="D19">
        <v>0.14000000000000001</v>
      </c>
    </row>
    <row r="20" spans="1:4">
      <c r="A20" s="8">
        <v>1993.4459999999999</v>
      </c>
      <c r="B20" s="7">
        <v>-28.3</v>
      </c>
      <c r="C20" s="8">
        <v>1994.5</v>
      </c>
      <c r="D20">
        <v>0.27</v>
      </c>
    </row>
    <row r="21" spans="1:4">
      <c r="A21" s="8">
        <v>1993.4739999999999</v>
      </c>
      <c r="B21" s="7">
        <v>-25.5</v>
      </c>
      <c r="C21" s="8">
        <v>1994.5833333333333</v>
      </c>
      <c r="D21">
        <v>0.16</v>
      </c>
    </row>
    <row r="22" spans="1:4">
      <c r="A22" s="8">
        <v>1993.501</v>
      </c>
      <c r="B22" s="7">
        <v>-25.2</v>
      </c>
      <c r="C22" s="8">
        <v>1994.6666666666667</v>
      </c>
      <c r="D22">
        <v>0.52</v>
      </c>
    </row>
    <row r="23" spans="1:4">
      <c r="A23" s="8">
        <v>1993.528</v>
      </c>
      <c r="B23" s="7">
        <v>-25.1</v>
      </c>
      <c r="C23" s="8">
        <v>1994.75</v>
      </c>
      <c r="D23">
        <v>0.4</v>
      </c>
    </row>
    <row r="24" spans="1:4">
      <c r="A24" s="8">
        <v>1993.5820000000001</v>
      </c>
      <c r="B24" s="7">
        <v>-30.2</v>
      </c>
      <c r="C24" s="8">
        <v>1994.8333333333333</v>
      </c>
      <c r="D24">
        <v>0.9</v>
      </c>
    </row>
    <row r="25" spans="1:4">
      <c r="A25" s="8">
        <v>1993.61</v>
      </c>
      <c r="B25" s="7">
        <v>-29</v>
      </c>
      <c r="C25" s="8">
        <v>1994.9166666666667</v>
      </c>
      <c r="D25">
        <v>1.1399999999999999</v>
      </c>
    </row>
    <row r="26" spans="1:4">
      <c r="A26" s="8">
        <v>1993.6369999999999</v>
      </c>
      <c r="B26" s="7">
        <v>-26.2</v>
      </c>
      <c r="C26" s="8">
        <v>1995</v>
      </c>
      <c r="D26">
        <v>1.21</v>
      </c>
    </row>
    <row r="27" spans="1:4">
      <c r="A27" s="8">
        <v>1993.664</v>
      </c>
      <c r="B27" s="7">
        <v>-25.2</v>
      </c>
      <c r="C27" s="8">
        <v>1995.0833333333333</v>
      </c>
      <c r="D27">
        <v>1.1000000000000001</v>
      </c>
    </row>
    <row r="28" spans="1:4">
      <c r="A28" s="8">
        <v>1993.691</v>
      </c>
      <c r="B28" s="7">
        <v>-28.1</v>
      </c>
      <c r="C28" s="8">
        <v>1995.1666666666667</v>
      </c>
      <c r="D28">
        <v>0.87</v>
      </c>
    </row>
    <row r="29" spans="1:4">
      <c r="A29" s="8">
        <v>1993.7170000000001</v>
      </c>
      <c r="B29" s="7">
        <v>-31</v>
      </c>
      <c r="C29" s="8">
        <v>1995.25</v>
      </c>
      <c r="D29">
        <v>0.49</v>
      </c>
    </row>
    <row r="30" spans="1:4">
      <c r="A30" s="8">
        <v>1993.7449999999999</v>
      </c>
      <c r="B30" s="7">
        <v>-28.8</v>
      </c>
      <c r="C30" s="8">
        <v>1995.3333333333333</v>
      </c>
      <c r="D30">
        <v>0.27</v>
      </c>
    </row>
    <row r="31" spans="1:4">
      <c r="A31" s="8">
        <v>1993.7719999999999</v>
      </c>
      <c r="B31" s="7">
        <v>-25</v>
      </c>
      <c r="C31" s="8">
        <v>1995.4166666666667</v>
      </c>
      <c r="D31">
        <v>0.03</v>
      </c>
    </row>
    <row r="32" spans="1:4">
      <c r="A32" s="8">
        <v>1993.799</v>
      </c>
      <c r="B32" s="7">
        <v>-27.4</v>
      </c>
      <c r="C32" s="8">
        <v>1995.5</v>
      </c>
      <c r="D32">
        <v>0.08</v>
      </c>
    </row>
    <row r="33" spans="1:4">
      <c r="A33" s="8">
        <v>1993.854</v>
      </c>
      <c r="B33" s="7">
        <v>-27.8</v>
      </c>
      <c r="C33" s="8">
        <v>1995.5833333333333</v>
      </c>
      <c r="D33">
        <v>0.03</v>
      </c>
    </row>
    <row r="34" spans="1:4">
      <c r="A34" s="8">
        <v>1993.8810000000001</v>
      </c>
      <c r="B34" s="7">
        <v>-29.7</v>
      </c>
      <c r="C34" s="8">
        <v>1995.6666666666667</v>
      </c>
      <c r="D34">
        <v>-0.38</v>
      </c>
    </row>
    <row r="35" spans="1:4">
      <c r="A35" s="8">
        <v>1993.9079999999999</v>
      </c>
      <c r="B35" s="7">
        <v>-28.9</v>
      </c>
      <c r="C35" s="8">
        <v>1995.75</v>
      </c>
      <c r="D35">
        <v>-0.56999999999999995</v>
      </c>
    </row>
    <row r="36" spans="1:4">
      <c r="A36" s="8">
        <v>1993.9349999999999</v>
      </c>
      <c r="B36" s="7">
        <v>-27.2</v>
      </c>
      <c r="C36" s="8">
        <v>1995.8333333333333</v>
      </c>
      <c r="D36">
        <v>-0.72</v>
      </c>
    </row>
    <row r="37" spans="1:4">
      <c r="A37" s="8">
        <v>1993.963</v>
      </c>
      <c r="B37" s="7">
        <v>-22.3</v>
      </c>
      <c r="C37" s="8">
        <v>1995.9166666666667</v>
      </c>
      <c r="D37">
        <v>-0.78</v>
      </c>
    </row>
    <row r="38" spans="1:4">
      <c r="A38" s="8">
        <v>1993.989</v>
      </c>
      <c r="B38" s="7">
        <v>-23.5</v>
      </c>
      <c r="C38" s="8">
        <v>1996</v>
      </c>
      <c r="D38">
        <v>-0.72</v>
      </c>
    </row>
    <row r="39" spans="1:4">
      <c r="A39" s="8">
        <v>1994.0170000000001</v>
      </c>
      <c r="B39" s="7">
        <v>-29.5</v>
      </c>
      <c r="C39" s="8">
        <v>1996.0833333333333</v>
      </c>
      <c r="D39">
        <v>-0.65</v>
      </c>
    </row>
    <row r="40" spans="1:4">
      <c r="A40" s="8">
        <v>1994.0440000000001</v>
      </c>
      <c r="B40" s="7">
        <v>-26.3</v>
      </c>
      <c r="C40" s="8">
        <v>1996.1666666666667</v>
      </c>
      <c r="D40">
        <v>-0.66</v>
      </c>
    </row>
    <row r="41" spans="1:4">
      <c r="A41" s="8">
        <v>1994.0709999999999</v>
      </c>
      <c r="B41" s="7">
        <v>-24.7</v>
      </c>
      <c r="C41" s="8">
        <v>1996.25</v>
      </c>
      <c r="D41">
        <v>-0.48</v>
      </c>
    </row>
    <row r="42" spans="1:4">
      <c r="A42" s="8">
        <v>1994.098</v>
      </c>
      <c r="B42" s="7">
        <v>-28.1</v>
      </c>
      <c r="C42" s="8">
        <v>1996.3333333333333</v>
      </c>
      <c r="D42">
        <v>-0.34</v>
      </c>
    </row>
    <row r="43" spans="1:4">
      <c r="A43" s="8">
        <v>1994.126</v>
      </c>
      <c r="B43" s="7">
        <v>-29.3</v>
      </c>
      <c r="C43" s="8">
        <v>1996.4166666666667</v>
      </c>
      <c r="D43">
        <v>-0.4</v>
      </c>
    </row>
    <row r="44" spans="1:4">
      <c r="A44" s="8">
        <v>1994.153</v>
      </c>
      <c r="B44" s="7">
        <v>-26.8</v>
      </c>
      <c r="C44" s="8">
        <v>1996.5</v>
      </c>
      <c r="D44">
        <v>-0.12</v>
      </c>
    </row>
    <row r="45" spans="1:4">
      <c r="A45" s="8">
        <v>1994.18</v>
      </c>
      <c r="B45" s="7">
        <v>-23</v>
      </c>
      <c r="C45" s="8">
        <v>1996.5833333333333</v>
      </c>
      <c r="D45">
        <v>-0.14000000000000001</v>
      </c>
    </row>
    <row r="46" spans="1:4">
      <c r="A46" s="8">
        <v>1994.2339999999999</v>
      </c>
      <c r="B46" s="7">
        <v>-24</v>
      </c>
      <c r="C46" s="8">
        <v>1996.6666666666667</v>
      </c>
      <c r="D46">
        <v>-0.3</v>
      </c>
    </row>
    <row r="47" spans="1:4">
      <c r="A47" s="8">
        <v>1994.261</v>
      </c>
      <c r="B47" s="7">
        <v>-23</v>
      </c>
      <c r="C47" s="8">
        <v>1996.75</v>
      </c>
      <c r="D47">
        <v>-0.34</v>
      </c>
    </row>
    <row r="48" spans="1:4">
      <c r="A48" s="8">
        <v>1994.289</v>
      </c>
      <c r="B48" s="7">
        <v>-22.1</v>
      </c>
      <c r="C48" s="8">
        <v>1996.8333333333333</v>
      </c>
      <c r="D48">
        <v>-0.28000000000000003</v>
      </c>
    </row>
    <row r="49" spans="1:4">
      <c r="A49" s="8">
        <v>1994.316</v>
      </c>
      <c r="B49" s="7">
        <v>-21.9</v>
      </c>
      <c r="C49" s="8">
        <v>1996.9166666666667</v>
      </c>
      <c r="D49">
        <v>-0.3</v>
      </c>
    </row>
    <row r="50" spans="1:4">
      <c r="A50" s="8">
        <v>1994.3430000000001</v>
      </c>
      <c r="B50" s="7">
        <v>-24.7</v>
      </c>
      <c r="C50" s="8">
        <v>1997</v>
      </c>
      <c r="D50">
        <v>-0.43</v>
      </c>
    </row>
    <row r="51" spans="1:4">
      <c r="A51" s="8">
        <v>1994.37</v>
      </c>
      <c r="B51" s="7">
        <v>-26.2</v>
      </c>
      <c r="C51" s="8">
        <v>1997.0833333333333</v>
      </c>
      <c r="D51">
        <v>-0.43</v>
      </c>
    </row>
    <row r="52" spans="1:4">
      <c r="A52" s="8">
        <v>1994.3969999999999</v>
      </c>
      <c r="B52" s="7">
        <v>-28.4</v>
      </c>
      <c r="C52" s="8">
        <v>1997.1666666666667</v>
      </c>
      <c r="D52">
        <v>-0.24</v>
      </c>
    </row>
    <row r="53" spans="1:4">
      <c r="A53" s="8">
        <v>1994.424</v>
      </c>
      <c r="B53" s="7">
        <v>-25.2</v>
      </c>
      <c r="C53" s="8">
        <v>1997.25</v>
      </c>
      <c r="D53">
        <v>-0.06</v>
      </c>
    </row>
    <row r="54" spans="1:4">
      <c r="A54" s="8">
        <v>1994.451</v>
      </c>
      <c r="B54" s="7">
        <v>-21.5</v>
      </c>
      <c r="C54" s="8">
        <v>1997.3333333333333</v>
      </c>
      <c r="D54">
        <v>0.34</v>
      </c>
    </row>
    <row r="55" spans="1:4">
      <c r="A55" s="8">
        <v>1994.5060000000001</v>
      </c>
      <c r="B55" s="7">
        <v>-27.6</v>
      </c>
      <c r="C55" s="8">
        <v>1997.4166666666667</v>
      </c>
      <c r="D55">
        <v>0.87</v>
      </c>
    </row>
    <row r="56" spans="1:4">
      <c r="A56" s="8">
        <v>1994.5329999999999</v>
      </c>
      <c r="B56" s="7">
        <v>-24.9</v>
      </c>
      <c r="C56" s="8">
        <v>1997.5</v>
      </c>
      <c r="D56">
        <v>1.1499999999999999</v>
      </c>
    </row>
    <row r="57" spans="1:4">
      <c r="A57" s="8">
        <v>1994.56</v>
      </c>
      <c r="B57" s="7">
        <v>-24.8</v>
      </c>
      <c r="C57" s="8">
        <v>1997.5833333333333</v>
      </c>
      <c r="D57">
        <v>1.6</v>
      </c>
    </row>
    <row r="58" spans="1:4">
      <c r="A58" s="8">
        <v>1994.587</v>
      </c>
      <c r="B58" s="7">
        <v>-24</v>
      </c>
      <c r="C58" s="8">
        <v>1997.6666666666667</v>
      </c>
      <c r="D58">
        <v>1.94</v>
      </c>
    </row>
    <row r="59" spans="1:4">
      <c r="A59" s="8">
        <v>1994.615</v>
      </c>
      <c r="B59" s="7">
        <v>-24.5</v>
      </c>
      <c r="C59" s="8">
        <v>1997.75</v>
      </c>
      <c r="D59">
        <v>2.1</v>
      </c>
    </row>
    <row r="60" spans="1:4">
      <c r="A60" s="8">
        <v>1994.6420000000001</v>
      </c>
      <c r="B60" s="7">
        <v>-23.4</v>
      </c>
      <c r="C60" s="8">
        <v>1997.8333333333333</v>
      </c>
      <c r="D60">
        <v>2.29</v>
      </c>
    </row>
    <row r="61" spans="1:4">
      <c r="A61" s="8">
        <v>1994.6690000000001</v>
      </c>
      <c r="B61" s="7">
        <v>-24.8</v>
      </c>
      <c r="C61" s="8">
        <v>1997.9166666666667</v>
      </c>
      <c r="D61">
        <v>2.42</v>
      </c>
    </row>
    <row r="62" spans="1:4">
      <c r="A62" s="8">
        <v>1994.6959999999999</v>
      </c>
      <c r="B62" s="7">
        <v>-23.8</v>
      </c>
      <c r="C62" s="8">
        <v>1998</v>
      </c>
      <c r="D62">
        <v>2.2999999999999998</v>
      </c>
    </row>
    <row r="63" spans="1:4">
      <c r="A63" s="8">
        <v>1994.723</v>
      </c>
      <c r="B63" s="7">
        <v>-25.7</v>
      </c>
      <c r="C63" s="8">
        <v>1998.0833333333333</v>
      </c>
      <c r="D63">
        <v>2.42</v>
      </c>
    </row>
    <row r="64" spans="1:4">
      <c r="A64" s="8">
        <v>1994.75</v>
      </c>
      <c r="B64" s="7">
        <v>-26.1</v>
      </c>
      <c r="C64" s="8">
        <v>1998.1666666666667</v>
      </c>
      <c r="D64">
        <v>2.08</v>
      </c>
    </row>
    <row r="65" spans="1:4">
      <c r="A65" s="8">
        <v>1994.777</v>
      </c>
      <c r="B65" s="7">
        <v>-25.5</v>
      </c>
      <c r="C65" s="8">
        <v>1998.25</v>
      </c>
      <c r="D65">
        <v>1.49</v>
      </c>
    </row>
    <row r="66" spans="1:4">
      <c r="A66" s="8">
        <v>1994.8050000000001</v>
      </c>
      <c r="B66" s="7">
        <v>-22.1</v>
      </c>
      <c r="C66" s="8">
        <v>1998.3333333333333</v>
      </c>
      <c r="D66">
        <v>0.9</v>
      </c>
    </row>
    <row r="67" spans="1:4">
      <c r="A67" s="8">
        <v>1994.8320000000001</v>
      </c>
      <c r="B67" s="7">
        <v>-22.7</v>
      </c>
      <c r="C67" s="8">
        <v>1998.4166666666667</v>
      </c>
      <c r="D67">
        <v>0.68</v>
      </c>
    </row>
    <row r="68" spans="1:4">
      <c r="A68" s="8">
        <v>1994.886</v>
      </c>
      <c r="B68" s="7">
        <v>-27.2</v>
      </c>
      <c r="C68" s="8">
        <v>1998.5</v>
      </c>
      <c r="D68">
        <v>-0.39</v>
      </c>
    </row>
    <row r="69" spans="1:4">
      <c r="A69" s="8">
        <v>1994.913</v>
      </c>
      <c r="B69" s="7">
        <v>-29.1</v>
      </c>
      <c r="C69" s="8">
        <v>1998.5833333333333</v>
      </c>
      <c r="D69">
        <v>-0.73</v>
      </c>
    </row>
    <row r="70" spans="1:4">
      <c r="A70" s="8">
        <v>1994.941</v>
      </c>
      <c r="B70" s="7">
        <v>-22.6</v>
      </c>
      <c r="C70" s="8">
        <v>1998.6666666666667</v>
      </c>
      <c r="D70">
        <v>-0.83</v>
      </c>
    </row>
    <row r="71" spans="1:4">
      <c r="A71" s="8">
        <v>1994.9680000000001</v>
      </c>
      <c r="B71" s="7">
        <v>-20.9</v>
      </c>
      <c r="C71" s="8">
        <v>1998.75</v>
      </c>
      <c r="D71">
        <v>-0.82</v>
      </c>
    </row>
    <row r="72" spans="1:4">
      <c r="A72" s="8">
        <v>1994.9949999999999</v>
      </c>
      <c r="B72" s="7">
        <v>-21.6</v>
      </c>
      <c r="C72" s="8">
        <v>1998.8333333333333</v>
      </c>
      <c r="D72">
        <v>-1.19</v>
      </c>
    </row>
    <row r="73" spans="1:4">
      <c r="A73" s="8">
        <v>1995.0219999999999</v>
      </c>
      <c r="B73" s="7">
        <v>-20.7</v>
      </c>
      <c r="C73" s="8">
        <v>1998.9166666666667</v>
      </c>
      <c r="D73">
        <v>-1.23</v>
      </c>
    </row>
    <row r="74" spans="1:4">
      <c r="A74" s="8">
        <v>1995.049</v>
      </c>
      <c r="B74" s="7">
        <v>-23.2</v>
      </c>
      <c r="C74" s="8">
        <v>1999</v>
      </c>
      <c r="D74">
        <v>-1.51</v>
      </c>
    </row>
    <row r="75" spans="1:4">
      <c r="A75" s="8">
        <v>1995.076</v>
      </c>
      <c r="B75" s="7">
        <v>-17.600000000000001</v>
      </c>
      <c r="C75" s="8">
        <v>1999.0833333333333</v>
      </c>
      <c r="D75">
        <v>-1.53</v>
      </c>
    </row>
    <row r="76" spans="1:4">
      <c r="A76" s="8">
        <v>1995.104</v>
      </c>
      <c r="B76" s="7">
        <v>-20.9</v>
      </c>
      <c r="C76" s="8">
        <v>1999.1666666666667</v>
      </c>
      <c r="D76">
        <v>-1.41</v>
      </c>
    </row>
    <row r="77" spans="1:4">
      <c r="A77" s="8">
        <v>1995.1310000000001</v>
      </c>
      <c r="B77" s="7">
        <v>-24.7</v>
      </c>
      <c r="C77" s="8">
        <v>1999.25</v>
      </c>
      <c r="D77">
        <v>-0.92</v>
      </c>
    </row>
    <row r="78" spans="1:4">
      <c r="A78" s="8">
        <v>1995.1579999999999</v>
      </c>
      <c r="B78" s="7">
        <v>-21.3</v>
      </c>
      <c r="C78" s="8">
        <v>1999.3333333333333</v>
      </c>
      <c r="D78">
        <v>-0.81</v>
      </c>
    </row>
    <row r="79" spans="1:4">
      <c r="A79" s="8">
        <v>1995.212</v>
      </c>
      <c r="B79" s="7">
        <v>-17.2</v>
      </c>
      <c r="C79" s="8">
        <v>1999.4166666666667</v>
      </c>
      <c r="D79">
        <v>-0.87</v>
      </c>
    </row>
    <row r="80" spans="1:4">
      <c r="A80" s="8">
        <v>1995.239</v>
      </c>
      <c r="B80" s="7">
        <v>-23.4</v>
      </c>
      <c r="C80" s="8">
        <v>1999.5</v>
      </c>
      <c r="D80">
        <v>-0.95</v>
      </c>
    </row>
    <row r="81" spans="1:4">
      <c r="A81" s="8">
        <v>1995.2670000000001</v>
      </c>
      <c r="B81" s="7">
        <v>-21.2</v>
      </c>
      <c r="C81" s="8">
        <v>1999.5833333333333</v>
      </c>
      <c r="D81">
        <v>-0.84</v>
      </c>
    </row>
    <row r="82" spans="1:4">
      <c r="A82" s="8">
        <v>1995.2940000000001</v>
      </c>
      <c r="B82" s="7">
        <v>-20.100000000000001</v>
      </c>
      <c r="C82" s="8">
        <v>1999.6666666666667</v>
      </c>
      <c r="D82">
        <v>-0.98</v>
      </c>
    </row>
    <row r="83" spans="1:4">
      <c r="A83" s="8">
        <v>1995.3209999999999</v>
      </c>
      <c r="B83" s="7">
        <v>-20.9</v>
      </c>
      <c r="C83" s="8">
        <v>1999.75</v>
      </c>
      <c r="D83">
        <v>-0.84</v>
      </c>
    </row>
    <row r="84" spans="1:4">
      <c r="A84" s="8">
        <v>1995.375</v>
      </c>
      <c r="B84" s="7">
        <v>-23.1</v>
      </c>
      <c r="C84" s="8">
        <v>1999.8333333333333</v>
      </c>
      <c r="D84">
        <v>-1.03</v>
      </c>
    </row>
    <row r="85" spans="1:4">
      <c r="A85" s="8">
        <v>1995.402</v>
      </c>
      <c r="B85" s="7">
        <v>-20.8</v>
      </c>
      <c r="C85" s="8">
        <v>1999.9166666666667</v>
      </c>
      <c r="D85">
        <v>-1.41</v>
      </c>
    </row>
    <row r="86" spans="1:4">
      <c r="A86" s="8">
        <v>1995.4290000000001</v>
      </c>
      <c r="B86" s="7">
        <v>-18.100000000000001</v>
      </c>
      <c r="C86" s="8">
        <v>2000</v>
      </c>
      <c r="D86">
        <v>-1.54</v>
      </c>
    </row>
    <row r="87" spans="1:4">
      <c r="A87" s="8">
        <v>1995.4570000000001</v>
      </c>
      <c r="B87" s="7">
        <v>-20.3</v>
      </c>
      <c r="C87" s="8">
        <v>2000.0833333333333</v>
      </c>
      <c r="D87">
        <v>-1.79</v>
      </c>
    </row>
    <row r="88" spans="1:4">
      <c r="A88" s="8">
        <v>1995.4839999999999</v>
      </c>
      <c r="B88" s="7">
        <v>-24</v>
      </c>
      <c r="C88" s="8">
        <v>2000.1666666666667</v>
      </c>
      <c r="D88">
        <v>-1.53</v>
      </c>
    </row>
    <row r="89" spans="1:4">
      <c r="A89" s="8">
        <v>1995.538</v>
      </c>
      <c r="B89" s="7">
        <v>-26.4</v>
      </c>
      <c r="C89" s="8">
        <v>2000.25</v>
      </c>
      <c r="D89">
        <v>-1.26</v>
      </c>
    </row>
    <row r="90" spans="1:4">
      <c r="A90" s="8">
        <v>1995.5650000000001</v>
      </c>
      <c r="B90" s="7">
        <v>-24.6</v>
      </c>
      <c r="C90" s="8">
        <v>2000.3333333333333</v>
      </c>
      <c r="D90">
        <v>-0.8</v>
      </c>
    </row>
    <row r="91" spans="1:4">
      <c r="A91" s="8">
        <v>1995.5920000000001</v>
      </c>
      <c r="B91" s="7">
        <v>-24.2</v>
      </c>
      <c r="C91" s="8">
        <v>2000.4166666666667</v>
      </c>
      <c r="D91">
        <v>-0.8</v>
      </c>
    </row>
    <row r="92" spans="1:4">
      <c r="A92" s="8">
        <v>1995.62</v>
      </c>
      <c r="B92" s="7">
        <v>-22.4</v>
      </c>
      <c r="C92" s="8">
        <v>2000.5</v>
      </c>
      <c r="D92">
        <v>-0.75</v>
      </c>
    </row>
    <row r="93" spans="1:4">
      <c r="A93" s="8">
        <v>1995.6469999999999</v>
      </c>
      <c r="B93" s="7">
        <v>-24.4</v>
      </c>
      <c r="C93" s="8">
        <v>2000.5833333333333</v>
      </c>
      <c r="D93">
        <v>-0.56999999999999995</v>
      </c>
    </row>
    <row r="94" spans="1:4">
      <c r="A94" s="8">
        <v>1995.674</v>
      </c>
      <c r="B94" s="7">
        <v>-24.1</v>
      </c>
      <c r="C94" s="8">
        <v>2000.6666666666667</v>
      </c>
      <c r="D94">
        <v>-0.36</v>
      </c>
    </row>
    <row r="95" spans="1:4">
      <c r="A95" s="8">
        <v>1995.701</v>
      </c>
      <c r="B95" s="7">
        <v>-21</v>
      </c>
      <c r="C95" s="8">
        <v>2000.75</v>
      </c>
      <c r="D95">
        <v>-0.39</v>
      </c>
    </row>
    <row r="96" spans="1:4">
      <c r="A96" s="8">
        <v>1995.7280000000001</v>
      </c>
      <c r="B96" s="7">
        <v>-15.7</v>
      </c>
      <c r="C96" s="8">
        <v>2000.8333333333333</v>
      </c>
      <c r="D96">
        <v>-0.55000000000000004</v>
      </c>
    </row>
    <row r="97" spans="1:5">
      <c r="A97" s="8">
        <v>1995.7560000000001</v>
      </c>
      <c r="B97" s="7">
        <v>-21.2</v>
      </c>
      <c r="C97" s="8">
        <v>2000.9166666666667</v>
      </c>
      <c r="D97">
        <v>-0.75</v>
      </c>
    </row>
    <row r="98" spans="1:5">
      <c r="A98" s="8">
        <v>1995.7829999999999</v>
      </c>
      <c r="B98" s="7">
        <v>-23.4</v>
      </c>
      <c r="C98" s="8">
        <v>2001</v>
      </c>
      <c r="D98">
        <v>-0.92</v>
      </c>
      <c r="E98">
        <f t="array" ref="E98">INDEX(B98:B991,MATCH(MIN(ABS(A98:A991-C98)),ABS(A98:A991-C98),0))</f>
        <v>-8.1999999999999993</v>
      </c>
    </row>
    <row r="99" spans="1:5">
      <c r="A99" s="8">
        <v>1995.837</v>
      </c>
      <c r="B99" s="7">
        <v>-23.7</v>
      </c>
      <c r="C99" s="8">
        <v>2001.0833333333333</v>
      </c>
      <c r="D99">
        <v>-0.88</v>
      </c>
      <c r="E99">
        <f t="array" ref="E99">INDEX(B99:B992,MATCH(MIN(ABS(A99:A992-C99)),ABS(A99:A992-C99),0))</f>
        <v>-8</v>
      </c>
    </row>
    <row r="100" spans="1:5">
      <c r="A100" s="8">
        <v>1995.864</v>
      </c>
      <c r="B100" s="7">
        <v>-24</v>
      </c>
      <c r="C100" s="8">
        <v>2001.1666666666667</v>
      </c>
      <c r="D100">
        <v>-0.63</v>
      </c>
      <c r="E100">
        <f t="array" ref="E100">INDEX(B100:B993,MATCH(MIN(ABS(A100:A993-C100)),ABS(A100:A993-C100),0))</f>
        <v>-8.3000000000000007</v>
      </c>
    </row>
    <row r="101" spans="1:5">
      <c r="A101" s="8">
        <v>1995.89</v>
      </c>
      <c r="B101" s="7">
        <v>-21.5</v>
      </c>
      <c r="C101" s="8">
        <v>2001.25</v>
      </c>
      <c r="D101">
        <v>-0.48</v>
      </c>
      <c r="E101">
        <f t="array" ref="E101">INDEX(B101:B994,MATCH(MIN(ABS(A101:A994-C101)),ABS(A101:A994-C101),0))</f>
        <v>-5.6</v>
      </c>
    </row>
    <row r="102" spans="1:5">
      <c r="A102" s="8">
        <v>1995.9459999999999</v>
      </c>
      <c r="B102" s="7">
        <v>-22</v>
      </c>
      <c r="C102" s="8">
        <v>2001.3333333333333</v>
      </c>
      <c r="D102">
        <v>-0.3</v>
      </c>
      <c r="E102">
        <f t="array" ref="E102">INDEX(B102:B995,MATCH(MIN(ABS(A102:A995-C102)),ABS(A102:A995-C102),0))</f>
        <v>-7.9</v>
      </c>
    </row>
    <row r="103" spans="1:5">
      <c r="A103" s="8">
        <v>1995.973</v>
      </c>
      <c r="B103" s="7">
        <v>-17.600000000000001</v>
      </c>
      <c r="C103" s="8">
        <v>2001.4166666666667</v>
      </c>
      <c r="D103">
        <v>-0.3</v>
      </c>
      <c r="E103">
        <f t="array" ref="E103">INDEX(B103:B996,MATCH(MIN(ABS(A103:A996-C103)),ABS(A103:A996-C103),0))</f>
        <v>-8.9</v>
      </c>
    </row>
    <row r="104" spans="1:5">
      <c r="A104" s="8">
        <v>1996</v>
      </c>
      <c r="B104" s="7">
        <v>-20.9</v>
      </c>
      <c r="C104" s="8">
        <v>2001.5</v>
      </c>
      <c r="D104">
        <v>-0.11</v>
      </c>
      <c r="E104">
        <f t="array" ref="E104">INDEX(B104:B997,MATCH(MIN(ABS(A104:A997-C104)),ABS(A104:A997-C104),0))</f>
        <v>-3</v>
      </c>
    </row>
    <row r="105" spans="1:5">
      <c r="A105" s="8">
        <v>1996.027</v>
      </c>
      <c r="B105" s="7">
        <v>-23.1</v>
      </c>
      <c r="C105" s="8">
        <v>2001.5833333333333</v>
      </c>
      <c r="D105">
        <v>0.01</v>
      </c>
      <c r="E105">
        <f t="array" ref="E105">INDEX(B105:B998,MATCH(MIN(ABS(A105:A998-C105)),ABS(A105:A998-C105),0))</f>
        <v>-2.2000000000000002</v>
      </c>
    </row>
    <row r="106" spans="1:5">
      <c r="A106" s="8">
        <v>1996.0530000000001</v>
      </c>
      <c r="B106" s="7">
        <v>-22.3</v>
      </c>
      <c r="C106" s="8">
        <v>2001.6666666666667</v>
      </c>
      <c r="D106">
        <v>-7.0000000000000007E-2</v>
      </c>
      <c r="E106">
        <f t="array" ref="E106">INDEX(B106:B999,MATCH(MIN(ABS(A106:A999-C106)),ABS(A106:A999-C106),0))</f>
        <v>-6.1</v>
      </c>
    </row>
    <row r="107" spans="1:5">
      <c r="A107" s="8">
        <v>1996.0809999999999</v>
      </c>
      <c r="B107" s="7">
        <v>-22.9</v>
      </c>
      <c r="C107" s="8">
        <v>2001.75</v>
      </c>
      <c r="D107">
        <v>-0.28000000000000003</v>
      </c>
      <c r="E107">
        <f t="array" ref="E107">INDEX(B107:B1000,MATCH(MIN(ABS(A107:A1000-C107)),ABS(A107:A1000-C107),0))</f>
        <v>-3</v>
      </c>
    </row>
    <row r="108" spans="1:5">
      <c r="A108" s="8">
        <v>1996.1079999999999</v>
      </c>
      <c r="B108" s="7">
        <v>-18.7</v>
      </c>
      <c r="C108" s="8">
        <v>2001.8333333333333</v>
      </c>
      <c r="D108">
        <v>-0.26</v>
      </c>
      <c r="E108">
        <f t="array" ref="E108">INDEX(B108:B1001,MATCH(MIN(ABS(A108:A1001-C108)),ABS(A108:A1001-C108),0))</f>
        <v>-4.3</v>
      </c>
    </row>
    <row r="109" spans="1:5">
      <c r="A109" s="8">
        <v>1996.163</v>
      </c>
      <c r="B109" s="7">
        <v>-18.899999999999999</v>
      </c>
      <c r="C109" s="8">
        <v>2001.9166666666667</v>
      </c>
      <c r="D109">
        <v>-0.28000000000000003</v>
      </c>
      <c r="E109">
        <f t="array" ref="E109">INDEX(B109:B1002,MATCH(MIN(ABS(A109:A1002-C109)),ABS(A109:A1002-C109),0))</f>
        <v>-7.5</v>
      </c>
    </row>
    <row r="110" spans="1:5">
      <c r="A110" s="8">
        <v>1996.19</v>
      </c>
      <c r="B110" s="7">
        <v>-21.5</v>
      </c>
      <c r="C110" s="8">
        <v>2002</v>
      </c>
      <c r="D110">
        <v>-0.46</v>
      </c>
      <c r="E110">
        <f t="array" ref="E110">INDEX(B110:B1003,MATCH(MIN(ABS(A110:A1003-C110)),ABS(A110:A1003-C110),0))</f>
        <v>-2.6</v>
      </c>
    </row>
    <row r="111" spans="1:5">
      <c r="A111" s="8">
        <v>1996.2170000000001</v>
      </c>
      <c r="B111" s="7">
        <v>-19.100000000000001</v>
      </c>
      <c r="C111" s="8">
        <v>2002.0833333333333</v>
      </c>
      <c r="D111">
        <v>-0.14000000000000001</v>
      </c>
      <c r="E111">
        <f t="array" ref="E111">INDEX(B111:B1004,MATCH(MIN(ABS(A111:A1004-C111)),ABS(A111:A1004-C111),0))</f>
        <v>-2.4</v>
      </c>
    </row>
    <row r="112" spans="1:5">
      <c r="A112" s="8">
        <v>1996.2439999999999</v>
      </c>
      <c r="B112" s="7">
        <v>-17.899999999999999</v>
      </c>
      <c r="C112" s="8">
        <v>2002.1666666666667</v>
      </c>
      <c r="D112">
        <v>0</v>
      </c>
      <c r="E112">
        <f t="array" ref="E112">INDEX(B112:B1005,MATCH(MIN(ABS(A112:A1005-C112)),ABS(A112:A1005-C112),0))</f>
        <v>-2.4</v>
      </c>
    </row>
    <row r="113" spans="1:5">
      <c r="A113" s="8">
        <v>1996.271</v>
      </c>
      <c r="B113" s="7">
        <v>-19.8</v>
      </c>
      <c r="C113" s="8">
        <v>2002.25</v>
      </c>
      <c r="D113">
        <v>0.11</v>
      </c>
      <c r="E113">
        <f t="array" ref="E113">INDEX(B113:B1006,MATCH(MIN(ABS(A113:A1006-C113)),ABS(A113:A1006-C113),0))</f>
        <v>-7.5</v>
      </c>
    </row>
    <row r="114" spans="1:5">
      <c r="A114" s="8">
        <v>1996.298</v>
      </c>
      <c r="B114" s="7">
        <v>-20.8</v>
      </c>
      <c r="C114" s="8">
        <v>2002.3333333333333</v>
      </c>
      <c r="D114">
        <v>0.14000000000000001</v>
      </c>
      <c r="E114">
        <f t="array" ref="E114">INDEX(B114:B1007,MATCH(MIN(ABS(A114:A1007-C114)),ABS(A114:A1007-C114),0))</f>
        <v>-5.6</v>
      </c>
    </row>
    <row r="115" spans="1:5">
      <c r="A115" s="8">
        <v>1996.325</v>
      </c>
      <c r="B115" s="7">
        <v>-20.5</v>
      </c>
      <c r="C115" s="8">
        <v>2002.4166666666667</v>
      </c>
      <c r="D115">
        <v>0.21</v>
      </c>
      <c r="E115">
        <f t="array" ref="E115">INDEX(B115:B1008,MATCH(MIN(ABS(A115:A1008-C115)),ABS(A115:A1008-C115),0))</f>
        <v>-4.5</v>
      </c>
    </row>
    <row r="116" spans="1:5">
      <c r="A116" s="8">
        <v>1996.3520000000001</v>
      </c>
      <c r="B116" s="7">
        <v>-18.600000000000001</v>
      </c>
      <c r="C116" s="8">
        <v>2002.5</v>
      </c>
      <c r="D116">
        <v>0.68</v>
      </c>
      <c r="E116">
        <f t="array" ref="E116">INDEX(B116:B1009,MATCH(MIN(ABS(A116:A1009-C116)),ABS(A116:A1009-C116),0))</f>
        <v>-1</v>
      </c>
    </row>
    <row r="117" spans="1:5">
      <c r="A117" s="8">
        <v>1996.3789999999999</v>
      </c>
      <c r="B117" s="7">
        <v>-18.5</v>
      </c>
      <c r="C117" s="8">
        <v>2002.5833333333333</v>
      </c>
      <c r="D117">
        <v>0.56999999999999995</v>
      </c>
      <c r="E117">
        <f t="array" ref="E117">INDEX(B117:B1010,MATCH(MIN(ABS(A117:A1010-C117)),ABS(A117:A1010-C117),0))</f>
        <v>0.6</v>
      </c>
    </row>
    <row r="118" spans="1:5">
      <c r="A118" s="8">
        <v>1996.4059999999999</v>
      </c>
      <c r="B118" s="7">
        <v>-16.7</v>
      </c>
      <c r="C118" s="8">
        <v>2002.6666666666667</v>
      </c>
      <c r="D118">
        <v>0.7</v>
      </c>
      <c r="E118">
        <f t="array" ref="E118">INDEX(B118:B1011,MATCH(MIN(ABS(A118:A1011-C118)),ABS(A118:A1011-C118),0))</f>
        <v>-4.3</v>
      </c>
    </row>
    <row r="119" spans="1:5">
      <c r="A119" s="8">
        <v>1996.433</v>
      </c>
      <c r="B119" s="7">
        <v>-17.399999999999999</v>
      </c>
      <c r="C119" s="8">
        <v>2002.75</v>
      </c>
      <c r="D119">
        <v>0.82</v>
      </c>
      <c r="E119">
        <f t="array" ref="E119">INDEX(B119:B1012,MATCH(MIN(ABS(A119:A1012-C119)),ABS(A119:A1012-C119),0))</f>
        <v>-1.8</v>
      </c>
    </row>
    <row r="120" spans="1:5">
      <c r="A120" s="8">
        <v>1996.4880000000001</v>
      </c>
      <c r="B120" s="7">
        <v>-18.600000000000001</v>
      </c>
      <c r="C120" s="8">
        <v>2002.8333333333333</v>
      </c>
      <c r="D120">
        <v>1.1599999999999999</v>
      </c>
      <c r="E120">
        <f t="array" ref="E120">INDEX(B120:B1013,MATCH(MIN(ABS(A120:A1013-C120)),ABS(A120:A1013-C120),0))</f>
        <v>-1.8</v>
      </c>
    </row>
    <row r="121" spans="1:5">
      <c r="A121" s="8">
        <v>1996.5150000000001</v>
      </c>
      <c r="B121" s="7">
        <v>-19</v>
      </c>
      <c r="C121" s="8">
        <v>2002.9166666666667</v>
      </c>
      <c r="D121">
        <v>1.41</v>
      </c>
      <c r="E121">
        <f t="array" ref="E121">INDEX(B121:B1014,MATCH(MIN(ABS(A121:A1014-C121)),ABS(A121:A1014-C121),0))</f>
        <v>-1.8</v>
      </c>
    </row>
    <row r="122" spans="1:5">
      <c r="A122" s="8">
        <v>1996.5419999999999</v>
      </c>
      <c r="B122" s="7">
        <v>-17.399999999999999</v>
      </c>
      <c r="C122" s="8">
        <v>2003</v>
      </c>
      <c r="D122">
        <v>1.41</v>
      </c>
      <c r="E122">
        <f t="array" ref="E122">INDEX(B122:B1015,MATCH(MIN(ABS(A122:A1015-C122)),ABS(A122:A1015-C122),0))</f>
        <v>-0.1</v>
      </c>
    </row>
    <row r="123" spans="1:5">
      <c r="A123" s="8">
        <v>1996.569</v>
      </c>
      <c r="B123" s="7">
        <v>-15.8</v>
      </c>
      <c r="C123" s="8">
        <v>2003.0833333333333</v>
      </c>
      <c r="D123">
        <v>0.98</v>
      </c>
      <c r="E123">
        <f t="array" ref="E123">INDEX(B123:B1016,MATCH(MIN(ABS(A123:A1016-C123)),ABS(A123:A1016-C123),0))</f>
        <v>-0.1</v>
      </c>
    </row>
    <row r="124" spans="1:5">
      <c r="A124" s="8">
        <v>1996.596</v>
      </c>
      <c r="B124" s="7">
        <v>-18.399999999999999</v>
      </c>
      <c r="C124" s="8">
        <v>2003.1666666666667</v>
      </c>
      <c r="D124">
        <v>0.64</v>
      </c>
      <c r="E124">
        <f t="array" ref="E124">INDEX(B124:B1017,MATCH(MIN(ABS(A124:A1017-C124)),ABS(A124:A1017-C124),0))</f>
        <v>-0.1</v>
      </c>
    </row>
    <row r="125" spans="1:5">
      <c r="A125" s="8">
        <v>1996.623</v>
      </c>
      <c r="B125" s="7">
        <v>-21.6</v>
      </c>
      <c r="C125" s="8">
        <v>2003.25</v>
      </c>
      <c r="D125">
        <v>0.48</v>
      </c>
      <c r="E125">
        <f t="array" ref="E125">INDEX(B125:B1018,MATCH(MIN(ABS(A125:A1018-C125)),ABS(A125:A1018-C125),0))</f>
        <v>-0.3</v>
      </c>
    </row>
    <row r="126" spans="1:5">
      <c r="A126" s="8">
        <v>1996.65</v>
      </c>
      <c r="B126" s="7">
        <v>-22.3</v>
      </c>
      <c r="C126" s="8">
        <v>2003.3333333333333</v>
      </c>
      <c r="D126">
        <v>-0.03</v>
      </c>
      <c r="E126">
        <f t="array" ref="E126">INDEX(B126:B1019,MATCH(MIN(ABS(A126:A1019-C126)),ABS(A126:A1019-C126),0))</f>
        <v>-1.5</v>
      </c>
    </row>
    <row r="127" spans="1:5">
      <c r="A127" s="8">
        <v>1996.6769999999999</v>
      </c>
      <c r="B127" s="7">
        <v>-24.5</v>
      </c>
      <c r="C127" s="8">
        <v>2003.4166666666667</v>
      </c>
      <c r="D127">
        <v>-0.52</v>
      </c>
      <c r="E127">
        <f t="array" ref="E127">INDEX(B127:B1020,MATCH(MIN(ABS(A127:A1020-C127)),ABS(A127:A1020-C127),0))</f>
        <v>0.1</v>
      </c>
    </row>
    <row r="128" spans="1:5">
      <c r="A128" s="8">
        <v>1996.704</v>
      </c>
      <c r="B128" s="7">
        <v>-20.7</v>
      </c>
      <c r="C128" s="8">
        <v>2003.5</v>
      </c>
      <c r="D128">
        <v>-0.19</v>
      </c>
      <c r="E128">
        <f t="array" ref="E128">INDEX(B128:B1021,MATCH(MIN(ABS(A128:A1021-C128)),ABS(A128:A1021-C128),0))</f>
        <v>-3.2</v>
      </c>
    </row>
    <row r="129" spans="1:5">
      <c r="A129" s="8">
        <v>1996.732</v>
      </c>
      <c r="B129" s="7">
        <v>-18.7</v>
      </c>
      <c r="C129" s="8">
        <v>2003.5833333333333</v>
      </c>
      <c r="D129">
        <v>0.14000000000000001</v>
      </c>
      <c r="E129">
        <f t="array" ref="E129">INDEX(B129:B1022,MATCH(MIN(ABS(A129:A1022-C129)),ABS(A129:A1022-C129),0))</f>
        <v>-0.7</v>
      </c>
    </row>
    <row r="130" spans="1:5">
      <c r="A130" s="8">
        <v>1996.759</v>
      </c>
      <c r="B130" s="7">
        <v>-17.399999999999999</v>
      </c>
      <c r="C130" s="8">
        <v>2003.6666666666667</v>
      </c>
      <c r="D130">
        <v>0.05</v>
      </c>
      <c r="E130">
        <f t="array" ref="E130">INDEX(B130:B1023,MATCH(MIN(ABS(A130:A1023-C130)),ABS(A130:A1023-C130),0))</f>
        <v>-0.8</v>
      </c>
    </row>
    <row r="131" spans="1:5">
      <c r="A131" s="8">
        <v>1996.8130000000001</v>
      </c>
      <c r="B131" s="7">
        <v>-14.1</v>
      </c>
      <c r="C131" s="8">
        <v>2003.75</v>
      </c>
      <c r="D131">
        <v>0.15</v>
      </c>
      <c r="E131">
        <f t="array" ref="E131">INDEX(B131:B1024,MATCH(MIN(ABS(A131:A1024-C131)),ABS(A131:A1024-C131),0))</f>
        <v>0.8</v>
      </c>
    </row>
    <row r="132" spans="1:5">
      <c r="A132" s="8">
        <v>1996.84</v>
      </c>
      <c r="B132" s="7">
        <v>-13.1</v>
      </c>
      <c r="C132" s="8">
        <v>2003.8333333333333</v>
      </c>
      <c r="D132">
        <v>0.46</v>
      </c>
      <c r="E132">
        <f t="array" ref="E132">INDEX(B132:B1025,MATCH(MIN(ABS(A132:A1025-C132)),ABS(A132:A1025-C132),0))</f>
        <v>0.3</v>
      </c>
    </row>
    <row r="133" spans="1:5">
      <c r="A133" s="8">
        <v>1996.867</v>
      </c>
      <c r="B133" s="7">
        <v>-15.8</v>
      </c>
      <c r="C133" s="8">
        <v>2003.9166666666667</v>
      </c>
      <c r="D133">
        <v>0.39</v>
      </c>
      <c r="E133">
        <f t="array" ref="E133">INDEX(B133:B1026,MATCH(MIN(ABS(A133:A1026-C133)),ABS(A133:A1026-C133),0))</f>
        <v>-1.3</v>
      </c>
    </row>
    <row r="134" spans="1:5">
      <c r="A134" s="8">
        <v>1996.894</v>
      </c>
      <c r="B134" s="7">
        <v>-21.5</v>
      </c>
      <c r="C134" s="8">
        <v>2004</v>
      </c>
      <c r="D134">
        <v>0.32</v>
      </c>
      <c r="E134">
        <f t="array" ref="E134">INDEX(B134:B1027,MATCH(MIN(ABS(A134:A1027-C134)),ABS(A134:A1027-C134),0))</f>
        <v>-0.6</v>
      </c>
    </row>
    <row r="135" spans="1:5">
      <c r="A135" s="8">
        <v>1996.921</v>
      </c>
      <c r="B135" s="7">
        <v>-20.9</v>
      </c>
      <c r="C135" s="8">
        <v>2004.0833333333333</v>
      </c>
      <c r="D135">
        <v>0.26</v>
      </c>
      <c r="E135">
        <f t="array" ref="E135">INDEX(B135:B1028,MATCH(MIN(ABS(A135:A1028-C135)),ABS(A135:A1028-C135),0))</f>
        <v>2.2000000000000002</v>
      </c>
    </row>
    <row r="136" spans="1:5">
      <c r="A136" s="8">
        <v>1996.9480000000001</v>
      </c>
      <c r="B136" s="7">
        <v>-20.3</v>
      </c>
      <c r="C136" s="8">
        <v>2004.1666666666667</v>
      </c>
      <c r="D136">
        <v>0.17</v>
      </c>
      <c r="E136">
        <f t="array" ref="E136">INDEX(B136:B1029,MATCH(MIN(ABS(A136:A1029-C136)),ABS(A136:A1029-C136),0))</f>
        <v>1.4</v>
      </c>
    </row>
    <row r="137" spans="1:5">
      <c r="A137" s="8">
        <v>1996.9749999999999</v>
      </c>
      <c r="B137" s="7">
        <v>-24.3</v>
      </c>
      <c r="C137" s="8">
        <v>2004.25</v>
      </c>
      <c r="D137">
        <v>-0.1</v>
      </c>
      <c r="E137">
        <f t="array" ref="E137">INDEX(B137:B1030,MATCH(MIN(ABS(A137:A1030-C137)),ABS(A137:A1030-C137),0))</f>
        <v>3</v>
      </c>
    </row>
    <row r="138" spans="1:5">
      <c r="A138" s="8">
        <v>1997.002</v>
      </c>
      <c r="B138" s="7">
        <v>-23.8</v>
      </c>
      <c r="C138" s="8">
        <v>2004.3333333333333</v>
      </c>
      <c r="D138">
        <v>0.06</v>
      </c>
      <c r="E138">
        <f t="array" ref="E138">INDEX(B138:B1031,MATCH(MIN(ABS(A138:A1031-C138)),ABS(A138:A1031-C138),0))</f>
        <v>0.1</v>
      </c>
    </row>
    <row r="139" spans="1:5">
      <c r="A139" s="8">
        <v>1997.03</v>
      </c>
      <c r="B139" s="7">
        <v>-19.600000000000001</v>
      </c>
      <c r="C139" s="8">
        <v>2004.4166666666667</v>
      </c>
      <c r="D139">
        <v>0.1</v>
      </c>
      <c r="E139">
        <f t="array" ref="E139">INDEX(B139:B1032,MATCH(MIN(ABS(A139:A1032-C139)),ABS(A139:A1032-C139),0))</f>
        <v>2.8</v>
      </c>
    </row>
    <row r="140" spans="1:5">
      <c r="A140" s="8">
        <v>1997.057</v>
      </c>
      <c r="B140" s="7">
        <v>-21.5</v>
      </c>
      <c r="C140" s="8">
        <v>2004.5</v>
      </c>
      <c r="D140">
        <v>0.14000000000000001</v>
      </c>
      <c r="E140">
        <f t="array" ref="E140">INDEX(B140:B1033,MATCH(MIN(ABS(A140:A1033-C140)),ABS(A140:A1033-C140),0))</f>
        <v>4.7</v>
      </c>
    </row>
    <row r="141" spans="1:5">
      <c r="A141" s="8">
        <v>1997.0840000000001</v>
      </c>
      <c r="B141" s="7">
        <v>-20.100000000000001</v>
      </c>
      <c r="C141" s="8">
        <v>2004.5833333333333</v>
      </c>
      <c r="D141">
        <v>0.41</v>
      </c>
      <c r="E141">
        <f t="array" ref="E141">INDEX(B141:B1034,MATCH(MIN(ABS(A141:A1034-C141)),ABS(A141:A1034-C141),0))</f>
        <v>-0.3</v>
      </c>
    </row>
    <row r="142" spans="1:5">
      <c r="A142" s="8">
        <v>1997.1379999999999</v>
      </c>
      <c r="B142" s="7">
        <v>-21.2</v>
      </c>
      <c r="C142" s="8">
        <v>2004.6666666666667</v>
      </c>
      <c r="D142">
        <v>0.66</v>
      </c>
      <c r="E142">
        <f t="array" ref="E142">INDEX(B142:B1035,MATCH(MIN(ABS(A142:A1035-C142)),ABS(A142:A1035-C142),0))</f>
        <v>3</v>
      </c>
    </row>
    <row r="143" spans="1:5">
      <c r="A143" s="8">
        <v>1997.165</v>
      </c>
      <c r="B143" s="7">
        <v>-20.2</v>
      </c>
      <c r="C143" s="8">
        <v>2004.75</v>
      </c>
      <c r="D143">
        <v>0.67</v>
      </c>
      <c r="E143">
        <f t="array" ref="E143">INDEX(B143:B1036,MATCH(MIN(ABS(A143:A1036-C143)),ABS(A143:A1036-C143),0))</f>
        <v>3.2</v>
      </c>
    </row>
    <row r="144" spans="1:5">
      <c r="A144" s="8">
        <v>1997.193</v>
      </c>
      <c r="B144" s="7">
        <v>-20.7</v>
      </c>
      <c r="C144" s="8">
        <v>2004.8333333333333</v>
      </c>
      <c r="D144">
        <v>0.73</v>
      </c>
      <c r="E144">
        <f t="array" ref="E144">INDEX(B144:B1037,MATCH(MIN(ABS(A144:A1037-C144)),ABS(A144:A1037-C144),0))</f>
        <v>3.9</v>
      </c>
    </row>
    <row r="145" spans="1:5">
      <c r="A145" s="8">
        <v>1997.22</v>
      </c>
      <c r="B145" s="7">
        <v>-18.3</v>
      </c>
      <c r="C145" s="8">
        <v>2004.9166666666667</v>
      </c>
      <c r="D145">
        <v>0.62</v>
      </c>
      <c r="E145">
        <f t="array" ref="E145">INDEX(B145:B1038,MATCH(MIN(ABS(A145:A1038-C145)),ABS(A145:A1038-C145),0))</f>
        <v>3.5</v>
      </c>
    </row>
    <row r="146" spans="1:5">
      <c r="A146" s="8">
        <v>1997.2470000000001</v>
      </c>
      <c r="B146" s="7">
        <v>-16.7</v>
      </c>
      <c r="C146" s="8">
        <v>2005</v>
      </c>
      <c r="D146">
        <v>0.71</v>
      </c>
      <c r="E146">
        <f t="array" ref="E146">INDEX(B146:B1039,MATCH(MIN(ABS(A146:A1039-C146)),ABS(A146:A1039-C146),0))</f>
        <v>5.4</v>
      </c>
    </row>
    <row r="147" spans="1:5">
      <c r="A147" s="8">
        <v>1997.2739999999999</v>
      </c>
      <c r="B147" s="7">
        <v>-17.7</v>
      </c>
      <c r="C147" s="8">
        <v>2005.0833333333333</v>
      </c>
      <c r="D147">
        <v>0.56000000000000005</v>
      </c>
      <c r="E147">
        <f t="array" ref="E147">INDEX(B147:B1040,MATCH(MIN(ABS(A147:A1040-C147)),ABS(A147:A1040-C147),0))</f>
        <v>5.8</v>
      </c>
    </row>
    <row r="148" spans="1:5">
      <c r="A148" s="8">
        <v>1997.3009999999999</v>
      </c>
      <c r="B148" s="7">
        <v>-20.3</v>
      </c>
      <c r="C148" s="8">
        <v>2005.1666666666667</v>
      </c>
      <c r="D148">
        <v>0.26</v>
      </c>
      <c r="E148">
        <f t="array" ref="E148">INDEX(B148:B1041,MATCH(MIN(ABS(A148:A1041-C148)),ABS(A148:A1041-C148),0))</f>
        <v>10.6</v>
      </c>
    </row>
    <row r="149" spans="1:5">
      <c r="A149" s="8">
        <v>1997.328</v>
      </c>
      <c r="B149" s="7">
        <v>-17.600000000000001</v>
      </c>
      <c r="C149" s="8">
        <v>2005.25</v>
      </c>
      <c r="D149">
        <v>0.28000000000000003</v>
      </c>
      <c r="E149">
        <f t="array" ref="E149">INDEX(B149:B1042,MATCH(MIN(ABS(A149:A1042-C149)),ABS(A149:A1042-C149),0))</f>
        <v>4.3</v>
      </c>
    </row>
    <row r="150" spans="1:5">
      <c r="A150" s="8">
        <v>1997.356</v>
      </c>
      <c r="B150" s="7">
        <v>-15</v>
      </c>
      <c r="C150" s="8">
        <v>2005.3333333333333</v>
      </c>
      <c r="D150">
        <v>0.28000000000000003</v>
      </c>
      <c r="E150">
        <f t="array" ref="E150">INDEX(B150:B1043,MATCH(MIN(ABS(A150:A1043-C150)),ABS(A150:A1043-C150),0))</f>
        <v>7.7</v>
      </c>
    </row>
    <row r="151" spans="1:5">
      <c r="A151" s="8">
        <v>1997.383</v>
      </c>
      <c r="B151" s="7">
        <v>-17</v>
      </c>
      <c r="C151" s="8">
        <v>2005.4166666666667</v>
      </c>
      <c r="D151">
        <v>0.3</v>
      </c>
      <c r="E151">
        <f t="array" ref="E151">INDEX(B151:B1044,MATCH(MIN(ABS(A151:A1044-C151)),ABS(A151:A1044-C151),0))</f>
        <v>7.7</v>
      </c>
    </row>
    <row r="152" spans="1:5">
      <c r="A152" s="8">
        <v>1997.41</v>
      </c>
      <c r="B152" s="7">
        <v>-14.4</v>
      </c>
      <c r="C152" s="8">
        <v>2005.5</v>
      </c>
      <c r="D152">
        <v>0.22</v>
      </c>
      <c r="E152">
        <f t="array" ref="E152">INDEX(B152:B1045,MATCH(MIN(ABS(A152:A1045-C152)),ABS(A152:A1045-C152),0))</f>
        <v>7.5</v>
      </c>
    </row>
    <row r="153" spans="1:5">
      <c r="A153" s="8">
        <v>1997.4639999999999</v>
      </c>
      <c r="B153" s="7">
        <v>-18.100000000000001</v>
      </c>
      <c r="C153" s="8">
        <v>2005.5833333333333</v>
      </c>
      <c r="D153">
        <v>-0.01</v>
      </c>
      <c r="E153">
        <f t="array" ref="E153">INDEX(B153:B1046,MATCH(MIN(ABS(A153:A1046-C153)),ABS(A153:A1046-C153),0))</f>
        <v>7.6</v>
      </c>
    </row>
    <row r="154" spans="1:5">
      <c r="A154" s="8">
        <v>1997.491</v>
      </c>
      <c r="B154" s="7">
        <v>-15.5</v>
      </c>
      <c r="C154" s="8">
        <v>2005.6666666666667</v>
      </c>
      <c r="D154">
        <v>-0.04</v>
      </c>
      <c r="E154">
        <f t="array" ref="E154">INDEX(B154:B1047,MATCH(MIN(ABS(A154:A1047-C154)),ABS(A154:A1047-C154),0))</f>
        <v>7.5</v>
      </c>
    </row>
    <row r="155" spans="1:5">
      <c r="A155" s="8">
        <v>1997.519</v>
      </c>
      <c r="B155" s="7">
        <v>-14.4</v>
      </c>
      <c r="C155" s="8">
        <v>2005.75</v>
      </c>
      <c r="D155">
        <v>-0.08</v>
      </c>
      <c r="E155">
        <f t="array" ref="E155">INDEX(B155:B1048,MATCH(MIN(ABS(A155:A1048-C155)),ABS(A155:A1048-C155),0))</f>
        <v>8</v>
      </c>
    </row>
    <row r="156" spans="1:5">
      <c r="A156" s="8">
        <v>1997.546</v>
      </c>
      <c r="B156" s="7">
        <v>-10.5</v>
      </c>
      <c r="C156" s="8">
        <v>2005.8333333333333</v>
      </c>
      <c r="D156">
        <v>-0.15</v>
      </c>
      <c r="E156">
        <f t="array" ref="E156">INDEX(B156:B1049,MATCH(MIN(ABS(A156:A1049-C156)),ABS(A156:A1049-C156),0))</f>
        <v>7.9</v>
      </c>
    </row>
    <row r="157" spans="1:5">
      <c r="A157" s="8">
        <v>1997.5730000000001</v>
      </c>
      <c r="B157" s="7">
        <v>-13.6</v>
      </c>
      <c r="C157" s="8">
        <v>2005.9166666666667</v>
      </c>
      <c r="D157">
        <v>-0.44</v>
      </c>
      <c r="E157">
        <f t="array" ref="E157">INDEX(B157:B1050,MATCH(MIN(ABS(A157:A1050-C157)),ABS(A157:A1050-C157),0))</f>
        <v>10</v>
      </c>
    </row>
    <row r="158" spans="1:5">
      <c r="A158" s="8">
        <v>1997.627</v>
      </c>
      <c r="B158" s="7">
        <v>-14.5</v>
      </c>
      <c r="C158" s="8">
        <v>2006</v>
      </c>
      <c r="D158">
        <v>-0.75</v>
      </c>
      <c r="E158">
        <f t="array" ref="E158">INDEX(B158:B1051,MATCH(MIN(ABS(A158:A1051-C158)),ABS(A158:A1051-C158),0))</f>
        <v>11.4</v>
      </c>
    </row>
    <row r="159" spans="1:5">
      <c r="A159" s="8">
        <v>1997.654</v>
      </c>
      <c r="B159" s="7">
        <v>-13.7</v>
      </c>
      <c r="C159" s="8">
        <v>2006.0833333333333</v>
      </c>
      <c r="D159">
        <v>-0.98</v>
      </c>
      <c r="E159">
        <f t="array" ref="E159">INDEX(B159:B1052,MATCH(MIN(ABS(A159:A1052-C159)),ABS(A159:A1052-C159),0))</f>
        <v>7.3</v>
      </c>
    </row>
    <row r="160" spans="1:5">
      <c r="A160" s="8">
        <v>1997.681</v>
      </c>
      <c r="B160" s="7">
        <v>-12.3</v>
      </c>
      <c r="C160" s="8">
        <v>2006.1666666666667</v>
      </c>
      <c r="D160">
        <v>-0.71</v>
      </c>
      <c r="E160">
        <f t="array" ref="E160">INDEX(B160:B1053,MATCH(MIN(ABS(A160:A1053-C160)),ABS(A160:A1053-C160),0))</f>
        <v>8.4</v>
      </c>
    </row>
    <row r="161" spans="1:5">
      <c r="A161" s="8">
        <v>1997.7090000000001</v>
      </c>
      <c r="B161" s="7">
        <v>-9.4</v>
      </c>
      <c r="C161" s="8">
        <v>2006.25</v>
      </c>
      <c r="D161">
        <v>-0.73</v>
      </c>
      <c r="E161">
        <f t="array" ref="E161">INDEX(B161:B1054,MATCH(MIN(ABS(A161:A1054-C161)),ABS(A161:A1054-C161),0))</f>
        <v>6.1</v>
      </c>
    </row>
    <row r="162" spans="1:5">
      <c r="A162" s="8">
        <v>1997.7360000000001</v>
      </c>
      <c r="B162" s="7">
        <v>-10.199999999999999</v>
      </c>
      <c r="C162" s="8">
        <v>2006.3333333333333</v>
      </c>
      <c r="D162">
        <v>-0.3</v>
      </c>
      <c r="E162">
        <f t="array" ref="E162">INDEX(B162:B1055,MATCH(MIN(ABS(A162:A1055-C162)),ABS(A162:A1055-C162),0))</f>
        <v>6.4</v>
      </c>
    </row>
    <row r="163" spans="1:5">
      <c r="A163" s="8">
        <v>1997.79</v>
      </c>
      <c r="B163" s="7">
        <v>-13.5</v>
      </c>
      <c r="C163" s="8">
        <v>2006.4166666666667</v>
      </c>
      <c r="D163">
        <v>-0.11</v>
      </c>
      <c r="E163">
        <f t="array" ref="E163">INDEX(B163:B1056,MATCH(MIN(ABS(A163:A1056-C163)),ABS(A163:A1056-C163),0))</f>
        <v>9.8000000000000007</v>
      </c>
    </row>
    <row r="164" spans="1:5">
      <c r="A164" s="8">
        <v>1997.817</v>
      </c>
      <c r="B164" s="7">
        <v>-12.2</v>
      </c>
      <c r="C164" s="8">
        <v>2006.5</v>
      </c>
      <c r="D164">
        <v>0.09</v>
      </c>
      <c r="E164">
        <f t="array" ref="E164">INDEX(B164:B1057,MATCH(MIN(ABS(A164:A1057-C164)),ABS(A164:A1057-C164),0))</f>
        <v>10.6</v>
      </c>
    </row>
    <row r="165" spans="1:5">
      <c r="A165" s="8">
        <v>1997.845</v>
      </c>
      <c r="B165" s="7">
        <v>-11.2</v>
      </c>
      <c r="C165" s="8">
        <v>2006.5833333333333</v>
      </c>
      <c r="D165">
        <v>0.03</v>
      </c>
      <c r="E165">
        <f t="array" ref="E165">INDEX(B165:B1058,MATCH(MIN(ABS(A165:A1058-C165)),ABS(A165:A1058-C165),0))</f>
        <v>7.8</v>
      </c>
    </row>
    <row r="166" spans="1:5">
      <c r="A166" s="8">
        <v>1997.8720000000001</v>
      </c>
      <c r="B166" s="7">
        <v>-16.3</v>
      </c>
      <c r="C166" s="8">
        <v>2006.6666666666667</v>
      </c>
      <c r="D166">
        <v>0.37</v>
      </c>
      <c r="E166">
        <f t="array" ref="E166">INDEX(B166:B1059,MATCH(MIN(ABS(A166:A1059-C166)),ABS(A166:A1059-C166),0))</f>
        <v>11.4</v>
      </c>
    </row>
    <row r="167" spans="1:5">
      <c r="A167" s="8">
        <v>1997.8989999999999</v>
      </c>
      <c r="B167" s="7">
        <v>-17.5</v>
      </c>
      <c r="C167" s="8">
        <v>2006.75</v>
      </c>
      <c r="D167">
        <v>0.62</v>
      </c>
      <c r="E167">
        <f t="array" ref="E167">INDEX(B167:B1060,MATCH(MIN(ABS(A167:A1060-C167)),ABS(A167:A1060-C167),0))</f>
        <v>10.6</v>
      </c>
    </row>
    <row r="168" spans="1:5">
      <c r="A168" s="8">
        <v>1997.9259999999999</v>
      </c>
      <c r="B168" s="7">
        <v>-16.100000000000001</v>
      </c>
      <c r="C168" s="8">
        <v>2006.8333333333333</v>
      </c>
      <c r="D168">
        <v>0.76</v>
      </c>
      <c r="E168">
        <f t="array" ref="E168">INDEX(B168:B1061,MATCH(MIN(ABS(A168:A1061-C168)),ABS(A168:A1061-C168),0))</f>
        <v>10.6</v>
      </c>
    </row>
    <row r="169" spans="1:5">
      <c r="A169" s="8">
        <v>1997.953</v>
      </c>
      <c r="B169" s="7">
        <v>-19.600000000000001</v>
      </c>
      <c r="C169" s="8">
        <v>2006.9166666666667</v>
      </c>
      <c r="D169">
        <v>0.98</v>
      </c>
      <c r="E169">
        <f t="array" ref="E169">INDEX(B169:B1062,MATCH(MIN(ABS(A169:A1062-C169)),ABS(A169:A1062-C169),0))</f>
        <v>9.3000000000000007</v>
      </c>
    </row>
    <row r="170" spans="1:5">
      <c r="A170" s="8">
        <v>1997.98</v>
      </c>
      <c r="B170" s="7">
        <v>-15.6</v>
      </c>
      <c r="C170" s="8">
        <v>2007</v>
      </c>
      <c r="D170">
        <v>1.1000000000000001</v>
      </c>
      <c r="E170">
        <f t="array" ref="E170">INDEX(B170:B1063,MATCH(MIN(ABS(A170:A1063-C170)),ABS(A170:A1063-C170),0))</f>
        <v>11.2</v>
      </c>
    </row>
    <row r="171" spans="1:5">
      <c r="A171" s="8">
        <v>1998.008</v>
      </c>
      <c r="B171" s="7">
        <v>-16.2</v>
      </c>
      <c r="C171" s="8">
        <v>2007.0833333333333</v>
      </c>
      <c r="D171">
        <v>0.59</v>
      </c>
      <c r="E171">
        <f t="array" ref="E171">INDEX(B171:B1064,MATCH(MIN(ABS(A171:A1064-C171)),ABS(A171:A1064-C171),0))</f>
        <v>9.1</v>
      </c>
    </row>
    <row r="172" spans="1:5">
      <c r="A172" s="8">
        <v>1998.0350000000001</v>
      </c>
      <c r="B172" s="7">
        <v>-14.4</v>
      </c>
      <c r="C172" s="8">
        <v>2007.1666666666667</v>
      </c>
      <c r="D172">
        <v>0.12</v>
      </c>
      <c r="E172">
        <f t="array" ref="E172">INDEX(B172:B1065,MATCH(MIN(ABS(A172:A1065-C172)),ABS(A172:A1065-C172),0))</f>
        <v>10.199999999999999</v>
      </c>
    </row>
    <row r="173" spans="1:5">
      <c r="A173" s="8">
        <v>1998.0889999999999</v>
      </c>
      <c r="B173" s="7">
        <v>-15.9</v>
      </c>
      <c r="C173" s="8">
        <v>2007.25</v>
      </c>
      <c r="D173">
        <v>-0.15</v>
      </c>
      <c r="E173">
        <f t="array" ref="E173">INDEX(B173:B1066,MATCH(MIN(ABS(A173:A1066-C173)),ABS(A173:A1066-C173),0))</f>
        <v>8.8000000000000007</v>
      </c>
    </row>
    <row r="174" spans="1:5">
      <c r="A174" s="8">
        <v>1998.116</v>
      </c>
      <c r="B174" s="7">
        <v>-16.2</v>
      </c>
      <c r="C174" s="8">
        <v>2007.3333333333333</v>
      </c>
      <c r="D174">
        <v>-0.16</v>
      </c>
      <c r="E174">
        <f t="array" ref="E174">INDEX(B174:B1067,MATCH(MIN(ABS(A174:A1067-C174)),ABS(A174:A1067-C174),0))</f>
        <v>10.7</v>
      </c>
    </row>
    <row r="175" spans="1:5">
      <c r="A175" s="8">
        <v>1998.143</v>
      </c>
      <c r="B175" s="7">
        <v>-15.7</v>
      </c>
      <c r="C175" s="8">
        <v>2007.4166666666667</v>
      </c>
      <c r="D175">
        <v>-0.39</v>
      </c>
      <c r="E175">
        <f t="array" ref="E175">INDEX(B175:B1068,MATCH(MIN(ABS(A175:A1068-C175)),ABS(A175:A1068-C175),0))</f>
        <v>10.7</v>
      </c>
    </row>
    <row r="176" spans="1:5">
      <c r="A176" s="8">
        <v>1998.171</v>
      </c>
      <c r="B176" s="7">
        <v>-15.6</v>
      </c>
      <c r="C176" s="8">
        <v>2007.5</v>
      </c>
      <c r="D176">
        <v>-0.16</v>
      </c>
      <c r="E176">
        <f t="array" ref="E176">INDEX(B176:B1069,MATCH(MIN(ABS(A176:A1069-C176)),ABS(A176:A1069-C176),0))</f>
        <v>7.5</v>
      </c>
    </row>
    <row r="177" spans="1:5">
      <c r="A177" s="8">
        <v>1998.1980000000001</v>
      </c>
      <c r="B177" s="7">
        <v>-14</v>
      </c>
      <c r="C177" s="8">
        <v>2007.5833333333333</v>
      </c>
      <c r="D177">
        <v>-0.37</v>
      </c>
      <c r="E177">
        <f t="array" ref="E177">INDEX(B177:B1070,MATCH(MIN(ABS(A177:A1070-C177)),ABS(A177:A1070-C177),0))</f>
        <v>6.5</v>
      </c>
    </row>
    <row r="178" spans="1:5">
      <c r="A178" s="8">
        <v>1998.2249999999999</v>
      </c>
      <c r="B178" s="7">
        <v>-13.4</v>
      </c>
      <c r="C178" s="8">
        <v>2007.6666666666667</v>
      </c>
      <c r="D178">
        <v>-0.56999999999999995</v>
      </c>
      <c r="E178">
        <f t="array" ref="E178">INDEX(B178:B1071,MATCH(MIN(ABS(A178:A1071-C178)),ABS(A178:A1071-C178),0))</f>
        <v>5.3</v>
      </c>
    </row>
    <row r="179" spans="1:5">
      <c r="A179" s="8">
        <v>1998.252</v>
      </c>
      <c r="B179" s="7">
        <v>-16.3</v>
      </c>
      <c r="C179" s="8">
        <v>2007.75</v>
      </c>
      <c r="D179">
        <v>-1.04</v>
      </c>
      <c r="E179">
        <f t="array" ref="E179">INDEX(B179:B1072,MATCH(MIN(ABS(A179:A1072-C179)),ABS(A179:A1072-C179),0))</f>
        <v>9.9</v>
      </c>
    </row>
    <row r="180" spans="1:5">
      <c r="A180" s="8">
        <v>1998.278</v>
      </c>
      <c r="B180" s="7">
        <v>-13.8</v>
      </c>
      <c r="C180" s="8">
        <v>2007.8333333333333</v>
      </c>
      <c r="D180">
        <v>-1.41</v>
      </c>
      <c r="E180">
        <f t="array" ref="E180">INDEX(B180:B1073,MATCH(MIN(ABS(A180:A1073-C180)),ABS(A180:A1073-C180),0))</f>
        <v>6.7</v>
      </c>
    </row>
    <row r="181" spans="1:5">
      <c r="A181" s="8">
        <v>1998.306</v>
      </c>
      <c r="B181" s="7">
        <v>-14.1</v>
      </c>
      <c r="C181" s="8">
        <v>2007.9166666666667</v>
      </c>
      <c r="D181">
        <v>-1.58</v>
      </c>
      <c r="E181">
        <f t="array" ref="E181">INDEX(B181:B1074,MATCH(MIN(ABS(A181:A1074-C181)),ABS(A181:A1074-C181),0))</f>
        <v>14.5</v>
      </c>
    </row>
    <row r="182" spans="1:5">
      <c r="A182" s="8">
        <v>1998.3340000000001</v>
      </c>
      <c r="B182" s="7">
        <v>-14</v>
      </c>
      <c r="C182" s="8">
        <v>2008</v>
      </c>
      <c r="D182">
        <v>-1.61</v>
      </c>
      <c r="E182">
        <f t="array" ref="E182">INDEX(B182:B1075,MATCH(MIN(ABS(A182:A1075-C182)),ABS(A182:A1075-C182),0))</f>
        <v>8.6999999999999993</v>
      </c>
    </row>
    <row r="183" spans="1:5">
      <c r="A183" s="8">
        <v>1998.3610000000001</v>
      </c>
      <c r="B183" s="7">
        <v>-15.6</v>
      </c>
      <c r="C183" s="8">
        <v>2008.0833333333333</v>
      </c>
      <c r="D183">
        <v>-1.79</v>
      </c>
      <c r="E183">
        <f t="array" ref="E183">INDEX(B183:B1076,MATCH(MIN(ABS(A183:A1076-C183)),ABS(A183:A1076-C183),0))</f>
        <v>12.6</v>
      </c>
    </row>
    <row r="184" spans="1:5">
      <c r="A184" s="8">
        <v>1998.415</v>
      </c>
      <c r="B184" s="7">
        <v>-19.2</v>
      </c>
      <c r="C184" s="8">
        <v>2008.1666666666667</v>
      </c>
      <c r="D184">
        <v>-1.7</v>
      </c>
      <c r="E184">
        <f t="array" ref="E184">INDEX(B184:B1077,MATCH(MIN(ABS(A184:A1077-C184)),ABS(A184:A1077-C184),0))</f>
        <v>8.3000000000000007</v>
      </c>
    </row>
    <row r="185" spans="1:5">
      <c r="A185" s="8">
        <v>1998.442</v>
      </c>
      <c r="B185" s="7">
        <v>-18.5</v>
      </c>
      <c r="C185" s="8">
        <v>2008.25</v>
      </c>
      <c r="D185">
        <v>-1.17</v>
      </c>
      <c r="E185">
        <f t="array" ref="E185">INDEX(B185:B1078,MATCH(MIN(ABS(A185:A1078-C185)),ABS(A185:A1078-C185),0))</f>
        <v>10.1</v>
      </c>
    </row>
    <row r="186" spans="1:5">
      <c r="A186" s="8">
        <v>1998.4690000000001</v>
      </c>
      <c r="B186" s="7">
        <v>-17.8</v>
      </c>
      <c r="C186" s="8">
        <v>2008.3333333333333</v>
      </c>
      <c r="D186">
        <v>-0.89</v>
      </c>
      <c r="E186">
        <f t="array" ref="E186">INDEX(B186:B1079,MATCH(MIN(ABS(A186:A1079-C186)),ABS(A186:A1079-C186),0))</f>
        <v>10.3</v>
      </c>
    </row>
    <row r="187" spans="1:5">
      <c r="A187" s="8">
        <v>1998.4970000000001</v>
      </c>
      <c r="B187" s="7">
        <v>-15.5</v>
      </c>
      <c r="C187" s="8">
        <v>2008.4166666666667</v>
      </c>
      <c r="D187">
        <v>-0.64</v>
      </c>
      <c r="E187">
        <f t="array" ref="E187">INDEX(B187:B1080,MATCH(MIN(ABS(A187:A1080-C187)),ABS(A187:A1080-C187),0))</f>
        <v>17.3</v>
      </c>
    </row>
    <row r="188" spans="1:5">
      <c r="A188" s="8">
        <v>1998.5239999999999</v>
      </c>
      <c r="B188" s="7">
        <v>-16.600000000000001</v>
      </c>
      <c r="C188" s="8">
        <v>2008.5</v>
      </c>
      <c r="D188">
        <v>-0.44</v>
      </c>
      <c r="E188">
        <f t="array" ref="E188">INDEX(B188:B1081,MATCH(MIN(ABS(A188:A1081-C188)),ABS(A188:A1081-C188),0))</f>
        <v>15</v>
      </c>
    </row>
    <row r="189" spans="1:5">
      <c r="A189" s="8">
        <v>1998.5509999999999</v>
      </c>
      <c r="B189" s="7">
        <v>-20</v>
      </c>
      <c r="C189" s="8">
        <v>2008.5833333333333</v>
      </c>
      <c r="D189">
        <v>-0.04</v>
      </c>
      <c r="E189">
        <f t="array" ref="E189">INDEX(B189:B1082,MATCH(MIN(ABS(A189:A1082-C189)),ABS(A189:A1082-C189),0))</f>
        <v>11.4</v>
      </c>
    </row>
    <row r="190" spans="1:5">
      <c r="A190" s="8">
        <v>1998.605</v>
      </c>
      <c r="B190" s="7">
        <v>-19</v>
      </c>
      <c r="C190" s="8">
        <v>2008.6666666666667</v>
      </c>
      <c r="D190">
        <v>-0.04</v>
      </c>
      <c r="E190">
        <f t="array" ref="E190">INDEX(B190:B1083,MATCH(MIN(ABS(A190:A1083-C190)),ABS(A190:A1083-C190),0))</f>
        <v>12</v>
      </c>
    </row>
    <row r="191" spans="1:5">
      <c r="A191" s="8">
        <v>1998.6320000000001</v>
      </c>
      <c r="B191" s="7">
        <v>-21.2</v>
      </c>
      <c r="C191" s="8">
        <v>2008.75</v>
      </c>
      <c r="D191">
        <v>-0.28000000000000003</v>
      </c>
      <c r="E191">
        <f t="array" ref="E191">INDEX(B191:B1084,MATCH(MIN(ABS(A191:A1084-C191)),ABS(A191:A1084-C191),0))</f>
        <v>12.7</v>
      </c>
    </row>
    <row r="192" spans="1:5">
      <c r="A192" s="8">
        <v>1998.6590000000001</v>
      </c>
      <c r="B192" s="7">
        <v>-18.8</v>
      </c>
      <c r="C192" s="8">
        <v>2008.8333333333333</v>
      </c>
      <c r="D192">
        <v>-0.3</v>
      </c>
      <c r="E192">
        <f t="array" ref="E192">INDEX(B192:B1085,MATCH(MIN(ABS(A192:A1085-C192)),ABS(A192:A1085-C192),0))</f>
        <v>12.2</v>
      </c>
    </row>
    <row r="193" spans="1:5">
      <c r="A193" s="8">
        <v>1998.6869999999999</v>
      </c>
      <c r="B193" s="7">
        <v>-19.5</v>
      </c>
      <c r="C193" s="8">
        <v>2008.9166666666667</v>
      </c>
      <c r="D193">
        <v>-0.37</v>
      </c>
      <c r="E193">
        <f t="array" ref="E193">INDEX(B193:B1086,MATCH(MIN(ABS(A193:A1086-C193)),ABS(A193:A1086-C193),0))</f>
        <v>17.100000000000001</v>
      </c>
    </row>
    <row r="194" spans="1:5">
      <c r="A194" s="8">
        <v>1998.7139999999999</v>
      </c>
      <c r="B194" s="7">
        <v>-21.8</v>
      </c>
      <c r="C194" s="8">
        <v>2009</v>
      </c>
      <c r="D194">
        <v>-0.9</v>
      </c>
      <c r="E194">
        <f t="array" ref="E194">INDEX(B194:B1087,MATCH(MIN(ABS(A194:A1087-C194)),ABS(A194:A1087-C194),0))</f>
        <v>14.1</v>
      </c>
    </row>
    <row r="195" spans="1:5">
      <c r="A195" s="8">
        <v>1998.741</v>
      </c>
      <c r="B195" s="7">
        <v>-22</v>
      </c>
      <c r="C195" s="8">
        <v>2009.0833333333333</v>
      </c>
      <c r="D195">
        <v>-1</v>
      </c>
      <c r="E195">
        <f t="array" ref="E195">INDEX(B195:B1088,MATCH(MIN(ABS(A195:A1088-C195)),ABS(A195:A1088-C195),0))</f>
        <v>14</v>
      </c>
    </row>
    <row r="196" spans="1:5">
      <c r="A196" s="8">
        <v>1998.768</v>
      </c>
      <c r="B196" s="7">
        <v>-22.1</v>
      </c>
      <c r="C196" s="8">
        <v>2009.1666666666667</v>
      </c>
      <c r="D196">
        <v>-0.71</v>
      </c>
      <c r="E196">
        <f t="array" ref="E196">INDEX(B196:B1089,MATCH(MIN(ABS(A196:A1089-C196)),ABS(A196:A1089-C196),0))</f>
        <v>15.3</v>
      </c>
    </row>
    <row r="197" spans="1:5">
      <c r="A197" s="8">
        <v>1998.8230000000001</v>
      </c>
      <c r="B197" s="7">
        <v>-18.899999999999999</v>
      </c>
      <c r="C197" s="8">
        <v>2009.25</v>
      </c>
      <c r="D197">
        <v>-0.72</v>
      </c>
      <c r="E197">
        <f t="array" ref="E197">INDEX(B197:B1090,MATCH(MIN(ABS(A197:A1090-C197)),ABS(A197:A1090-C197),0))</f>
        <v>16</v>
      </c>
    </row>
    <row r="198" spans="1:5">
      <c r="A198" s="8">
        <v>1998.85</v>
      </c>
      <c r="B198" s="7">
        <v>-21.5</v>
      </c>
      <c r="C198" s="8">
        <v>2009.3333333333333</v>
      </c>
      <c r="D198">
        <v>-0.25</v>
      </c>
      <c r="E198">
        <f t="array" ref="E198">INDEX(B198:B1091,MATCH(MIN(ABS(A198:A1091-C198)),ABS(A198:A1091-C198),0))</f>
        <v>16.5</v>
      </c>
    </row>
    <row r="199" spans="1:5">
      <c r="A199" s="8">
        <v>1998.877</v>
      </c>
      <c r="B199" s="7">
        <v>-22.7</v>
      </c>
      <c r="C199" s="8">
        <v>2009.4166666666667</v>
      </c>
      <c r="D199">
        <v>0.17</v>
      </c>
      <c r="E199">
        <f t="array" ref="E199">INDEX(B199:B1092,MATCH(MIN(ABS(A199:A1092-C199)),ABS(A199:A1092-C199),0))</f>
        <v>14.8</v>
      </c>
    </row>
    <row r="200" spans="1:5">
      <c r="A200" s="8">
        <v>1998.904</v>
      </c>
      <c r="B200" s="7">
        <v>-24.7</v>
      </c>
      <c r="C200" s="8">
        <v>2009.5</v>
      </c>
      <c r="D200">
        <v>0.49</v>
      </c>
      <c r="E200">
        <f t="array" ref="E200">INDEX(B200:B1093,MATCH(MIN(ABS(A200:A1093-C200)),ABS(A200:A1093-C200),0))</f>
        <v>15.4</v>
      </c>
    </row>
    <row r="201" spans="1:5">
      <c r="A201" s="8">
        <v>1998.931</v>
      </c>
      <c r="B201" s="7">
        <v>-18.5</v>
      </c>
      <c r="C201" s="8">
        <v>2009.5833333333333</v>
      </c>
      <c r="D201">
        <v>0.69</v>
      </c>
      <c r="E201">
        <f t="array" ref="E201">INDEX(B201:B1094,MATCH(MIN(ABS(A201:A1094-C201)),ABS(A201:A1094-C201),0))</f>
        <v>19.8</v>
      </c>
    </row>
    <row r="202" spans="1:5">
      <c r="A202" s="8">
        <v>1998.9580000000001</v>
      </c>
      <c r="B202" s="7">
        <v>-20.100000000000001</v>
      </c>
      <c r="C202" s="8">
        <v>2009.6666666666667</v>
      </c>
      <c r="D202">
        <v>0.62</v>
      </c>
      <c r="E202">
        <f t="array" ref="E202">INDEX(B202:B1095,MATCH(MIN(ABS(A202:A1095-C202)),ABS(A202:A1095-C202),0))</f>
        <v>17.600000000000001</v>
      </c>
    </row>
    <row r="203" spans="1:5">
      <c r="A203" s="8">
        <v>1998.9860000000001</v>
      </c>
      <c r="B203" s="7">
        <v>-19.2</v>
      </c>
      <c r="C203" s="8">
        <v>2009.75</v>
      </c>
      <c r="D203">
        <v>0.68</v>
      </c>
      <c r="E203">
        <f t="array" ref="E203">INDEX(B203:B1096,MATCH(MIN(ABS(A203:A1096-C203)),ABS(A203:A1096-C203),0))</f>
        <v>19.3</v>
      </c>
    </row>
    <row r="204" spans="1:5">
      <c r="A204" s="8">
        <v>1999.0129999999999</v>
      </c>
      <c r="B204" s="7">
        <v>-21.7</v>
      </c>
      <c r="C204" s="8">
        <v>2009.8333333333333</v>
      </c>
      <c r="D204">
        <v>0.96</v>
      </c>
      <c r="E204">
        <f t="array" ref="E204">INDEX(B204:B1097,MATCH(MIN(ABS(A204:A1097-C204)),ABS(A204:A1097-C204),0))</f>
        <v>22</v>
      </c>
    </row>
    <row r="205" spans="1:5">
      <c r="A205" s="8">
        <v>1999.04</v>
      </c>
      <c r="B205" s="7">
        <v>-18.8</v>
      </c>
      <c r="C205" s="8">
        <v>2009.9166666666667</v>
      </c>
      <c r="D205">
        <v>1.49</v>
      </c>
      <c r="E205">
        <f t="array" ref="E205">INDEX(B205:B1098,MATCH(MIN(ABS(A205:A1098-C205)),ABS(A205:A1098-C205),0))</f>
        <v>18.3</v>
      </c>
    </row>
    <row r="206" spans="1:5">
      <c r="A206" s="8">
        <v>1999.0940000000001</v>
      </c>
      <c r="B206" s="7">
        <v>-23</v>
      </c>
      <c r="C206" s="8">
        <v>2010</v>
      </c>
      <c r="D206">
        <v>1.81</v>
      </c>
      <c r="E206">
        <f t="array" ref="E206">INDEX(B206:B1099,MATCH(MIN(ABS(A206:A1099-C206)),ABS(A206:A1099-C206),0))</f>
        <v>19.3</v>
      </c>
    </row>
    <row r="207" spans="1:5">
      <c r="A207" s="8">
        <v>1999.125</v>
      </c>
      <c r="B207" s="7">
        <v>-9.6</v>
      </c>
      <c r="C207" s="8">
        <v>2010.0833333333333</v>
      </c>
      <c r="D207">
        <v>1.43</v>
      </c>
      <c r="E207">
        <f t="array" ref="E207">INDEX(B207:B1100,MATCH(MIN(ABS(A207:A1100-C207)),ABS(A207:A1100-C207),0))</f>
        <v>14.7</v>
      </c>
    </row>
    <row r="208" spans="1:5">
      <c r="A208" s="8">
        <v>1999.1479999999999</v>
      </c>
      <c r="B208" s="7">
        <v>-14.5</v>
      </c>
      <c r="C208" s="8">
        <v>2010.1666666666667</v>
      </c>
      <c r="D208">
        <v>1.18</v>
      </c>
      <c r="E208">
        <f t="array" ref="E208">INDEX(B208:B1101,MATCH(MIN(ABS(A208:A1101-C208)),ABS(A208:A1101-C208),0))</f>
        <v>24.8</v>
      </c>
    </row>
    <row r="209" spans="1:5">
      <c r="A209" s="8">
        <v>1999.1759999999999</v>
      </c>
      <c r="B209" s="7">
        <v>-15.8</v>
      </c>
      <c r="C209" s="8">
        <v>2010.25</v>
      </c>
      <c r="D209">
        <v>1.07</v>
      </c>
      <c r="E209">
        <f t="array" ref="E209">INDEX(B209:B1102,MATCH(MIN(ABS(A209:A1102-C209)),ABS(A209:A1102-C209),0))</f>
        <v>18</v>
      </c>
    </row>
    <row r="210" spans="1:5">
      <c r="A210" s="8">
        <v>1999.203</v>
      </c>
      <c r="B210" s="7">
        <v>-17.2</v>
      </c>
      <c r="C210" s="8">
        <v>2010.3333333333333</v>
      </c>
      <c r="D210">
        <v>0.56000000000000005</v>
      </c>
      <c r="E210">
        <f t="array" ref="E210">INDEX(B210:B1103,MATCH(MIN(ABS(A210:A1103-C210)),ABS(A210:A1103-C210),0))</f>
        <v>18</v>
      </c>
    </row>
    <row r="211" spans="1:5">
      <c r="A211" s="8">
        <v>1999.23</v>
      </c>
      <c r="B211" s="7">
        <v>-14.8</v>
      </c>
      <c r="C211" s="8">
        <v>2010.4166666666667</v>
      </c>
      <c r="D211">
        <v>-0.15</v>
      </c>
      <c r="E211">
        <f t="array" ref="E211">INDEX(B211:B1104,MATCH(MIN(ABS(A211:A1104-C211)),ABS(A211:A1104-C211),0))</f>
        <v>22.1</v>
      </c>
    </row>
    <row r="212" spans="1:5">
      <c r="A212" s="8">
        <v>1999.2570000000001</v>
      </c>
      <c r="B212" s="7">
        <v>-14.2</v>
      </c>
      <c r="C212" s="8">
        <v>2010.5</v>
      </c>
      <c r="D212">
        <v>-0.62</v>
      </c>
      <c r="E212">
        <f t="array" ref="E212">INDEX(B212:B1105,MATCH(MIN(ABS(A212:A1105-C212)),ABS(A212:A1105-C212),0))</f>
        <v>22.7</v>
      </c>
    </row>
    <row r="213" spans="1:5">
      <c r="A213" s="8">
        <v>1999.2840000000001</v>
      </c>
      <c r="B213" s="7">
        <v>-15</v>
      </c>
      <c r="C213" s="8">
        <v>2010.5833333333333</v>
      </c>
      <c r="D213">
        <v>-0.89</v>
      </c>
      <c r="E213">
        <f t="array" ref="E213">INDEX(B213:B1106,MATCH(MIN(ABS(A213:A1106-C213)),ABS(A213:A1106-C213),0))</f>
        <v>19.7</v>
      </c>
    </row>
    <row r="214" spans="1:5">
      <c r="A214" s="8">
        <v>1999.3389999999999</v>
      </c>
      <c r="B214" s="7">
        <v>-15.7</v>
      </c>
      <c r="C214" s="8">
        <v>2010.6666666666667</v>
      </c>
      <c r="D214">
        <v>-1.33</v>
      </c>
      <c r="E214">
        <f t="array" ref="E214">INDEX(B214:B1107,MATCH(MIN(ABS(A214:A1107-C214)),ABS(A214:A1107-C214),0))</f>
        <v>14.3</v>
      </c>
    </row>
    <row r="215" spans="1:5">
      <c r="A215" s="8">
        <v>1999.366</v>
      </c>
      <c r="B215" s="7">
        <v>-16.5</v>
      </c>
      <c r="C215" s="8">
        <v>2010.75</v>
      </c>
      <c r="D215">
        <v>-1.56</v>
      </c>
      <c r="E215">
        <f t="array" ref="E215">INDEX(B215:B1108,MATCH(MIN(ABS(A215:A1108-C215)),ABS(A215:A1108-C215),0))</f>
        <v>14.7</v>
      </c>
    </row>
    <row r="216" spans="1:5">
      <c r="A216" s="8">
        <v>1999.393</v>
      </c>
      <c r="B216" s="7">
        <v>-17.7</v>
      </c>
      <c r="C216" s="8">
        <v>2010.8333333333333</v>
      </c>
      <c r="D216">
        <v>-1.65</v>
      </c>
      <c r="E216">
        <f t="array" ref="E216">INDEX(B216:B1109,MATCH(MIN(ABS(A216:A1109-C216)),ABS(A216:A1109-C216),0))</f>
        <v>16.2</v>
      </c>
    </row>
    <row r="217" spans="1:5">
      <c r="A217" s="8">
        <v>1999.42</v>
      </c>
      <c r="B217" s="7">
        <v>-14.2</v>
      </c>
      <c r="C217" s="8">
        <v>2010.9166666666667</v>
      </c>
      <c r="D217">
        <v>-1.57</v>
      </c>
      <c r="E217">
        <f t="array" ref="E217">INDEX(B217:B1110,MATCH(MIN(ABS(A217:A1110-C217)),ABS(A217:A1110-C217),0))</f>
        <v>13.8</v>
      </c>
    </row>
    <row r="218" spans="1:5">
      <c r="A218" s="8">
        <v>1999.4469999999999</v>
      </c>
      <c r="B218" s="7">
        <v>-16.8</v>
      </c>
      <c r="C218" s="8">
        <v>2011</v>
      </c>
      <c r="D218">
        <v>-1.63</v>
      </c>
      <c r="E218">
        <f t="array" ref="E218">INDEX(B218:B1111,MATCH(MIN(ABS(A218:A1111-C218)),ABS(A218:A1111-C218),0))</f>
        <v>13.9</v>
      </c>
    </row>
    <row r="219" spans="1:5">
      <c r="A219" s="8">
        <v>1999.4739999999999</v>
      </c>
      <c r="B219" s="7">
        <v>-15.9</v>
      </c>
      <c r="C219" s="8">
        <v>2011.0833333333333</v>
      </c>
      <c r="D219">
        <v>-1.7</v>
      </c>
      <c r="E219">
        <f t="array" ref="E219">INDEX(B219:B1112,MATCH(MIN(ABS(A219:A1112-C219)),ABS(A219:A1112-C219),0))</f>
        <v>14.9</v>
      </c>
    </row>
    <row r="220" spans="1:5">
      <c r="A220" s="8">
        <v>1999.502</v>
      </c>
      <c r="B220" s="7">
        <v>-14.3</v>
      </c>
      <c r="C220" s="8">
        <v>2011.1666666666667</v>
      </c>
      <c r="D220">
        <v>-1.26</v>
      </c>
      <c r="E220">
        <f t="array" ref="E220">INDEX(B220:B1113,MATCH(MIN(ABS(A220:A1113-C220)),ABS(A220:A1113-C220),0))</f>
        <v>15.2</v>
      </c>
    </row>
    <row r="221" spans="1:5">
      <c r="A221" s="8">
        <v>1999.529</v>
      </c>
      <c r="B221" s="7">
        <v>-14.1</v>
      </c>
      <c r="C221" s="8">
        <v>2011.25</v>
      </c>
      <c r="D221">
        <v>-0.98</v>
      </c>
      <c r="E221">
        <f t="array" ref="E221">INDEX(B221:B1114,MATCH(MIN(ABS(A221:A1114-C221)),ABS(A221:A1114-C221),0))</f>
        <v>14.7</v>
      </c>
    </row>
    <row r="222" spans="1:5">
      <c r="A222" s="8">
        <v>1999.556</v>
      </c>
      <c r="B222" s="7">
        <v>-15.8</v>
      </c>
      <c r="C222" s="8">
        <v>2011.3333333333333</v>
      </c>
      <c r="D222">
        <v>-0.74</v>
      </c>
      <c r="E222">
        <f t="array" ref="E222">INDEX(B222:B1115,MATCH(MIN(ABS(A222:A1115-C222)),ABS(A222:A1115-C222),0))</f>
        <v>11.2</v>
      </c>
    </row>
    <row r="223" spans="1:5">
      <c r="A223" s="8">
        <v>1999.5830000000001</v>
      </c>
      <c r="B223" s="7">
        <v>-13.9</v>
      </c>
      <c r="C223" s="8">
        <v>2011.4166666666667</v>
      </c>
      <c r="D223">
        <v>-0.53</v>
      </c>
      <c r="E223">
        <f t="array" ref="E223">INDEX(B223:B1116,MATCH(MIN(ABS(A223:A1116-C223)),ABS(A223:A1116-C223),0))</f>
        <v>16.899999999999999</v>
      </c>
    </row>
    <row r="224" spans="1:5">
      <c r="A224" s="8">
        <v>1999.61</v>
      </c>
      <c r="B224" s="7">
        <v>-16.600000000000001</v>
      </c>
      <c r="C224" s="8">
        <v>2011.5</v>
      </c>
      <c r="D224">
        <v>-0.25</v>
      </c>
      <c r="E224">
        <f t="array" ref="E224">INDEX(B224:B1117,MATCH(MIN(ABS(A224:A1117-C224)),ABS(A224:A1117-C224),0))</f>
        <v>18.600000000000001</v>
      </c>
    </row>
    <row r="225" spans="1:5">
      <c r="A225" s="8">
        <v>1999.6369999999999</v>
      </c>
      <c r="B225" s="7">
        <v>-12.9</v>
      </c>
      <c r="C225" s="8">
        <v>2011.5833333333333</v>
      </c>
      <c r="D225">
        <v>-0.23</v>
      </c>
      <c r="E225">
        <f t="array" ref="E225">INDEX(B225:B1118,MATCH(MIN(ABS(A225:A1118-C225)),ABS(A225:A1118-C225),0))</f>
        <v>18</v>
      </c>
    </row>
    <row r="226" spans="1:5">
      <c r="A226" s="8">
        <v>1999.692</v>
      </c>
      <c r="B226" s="7">
        <v>-15.5</v>
      </c>
      <c r="C226" s="8">
        <v>2011.6666666666667</v>
      </c>
      <c r="D226">
        <v>-0.66</v>
      </c>
      <c r="E226">
        <f t="array" ref="E226">INDEX(B226:B1119,MATCH(MIN(ABS(A226:A1119-C226)),ABS(A226:A1119-C226),0))</f>
        <v>20.9</v>
      </c>
    </row>
    <row r="227" spans="1:5">
      <c r="A227" s="8">
        <v>1999.7190000000001</v>
      </c>
      <c r="B227" s="7">
        <v>-12.2</v>
      </c>
      <c r="C227" s="8">
        <v>2011.75</v>
      </c>
      <c r="D227">
        <v>-0.76</v>
      </c>
      <c r="E227">
        <f t="array" ref="E227">INDEX(B227:B1120,MATCH(MIN(ABS(A227:A1120-C227)),ABS(A227:A1120-C227),0))</f>
        <v>19.8</v>
      </c>
    </row>
    <row r="228" spans="1:5">
      <c r="A228" s="8">
        <v>1999.7460000000001</v>
      </c>
      <c r="B228" s="7">
        <v>-13.5</v>
      </c>
      <c r="C228" s="8">
        <v>2011.8333333333333</v>
      </c>
      <c r="D228">
        <v>-0.93</v>
      </c>
      <c r="E228">
        <f t="array" ref="E228">INDEX(B228:B1121,MATCH(MIN(ABS(A228:A1121-C228)),ABS(A228:A1121-C228),0))</f>
        <v>18.100000000000001</v>
      </c>
    </row>
    <row r="229" spans="1:5">
      <c r="A229" s="8">
        <v>1999.7729999999999</v>
      </c>
      <c r="B229" s="7">
        <v>-10.4</v>
      </c>
      <c r="C229" s="8">
        <v>2011.9166666666667</v>
      </c>
      <c r="D229">
        <v>-1.0900000000000001</v>
      </c>
      <c r="E229">
        <f t="array" ref="E229">INDEX(B229:B1122,MATCH(MIN(ABS(A229:A1122-C229)),ABS(A229:A1122-C229),0))</f>
        <v>23</v>
      </c>
    </row>
    <row r="230" spans="1:5">
      <c r="A230" s="8">
        <v>1999.8009999999999</v>
      </c>
      <c r="B230" s="7">
        <v>-11.6</v>
      </c>
      <c r="C230" s="8">
        <v>2012</v>
      </c>
      <c r="D230">
        <v>-1.05</v>
      </c>
      <c r="E230">
        <f t="array" ref="E230">INDEX(B230:B1123,MATCH(MIN(ABS(A230:A1123-C230)),ABS(A230:A1123-C230),0))</f>
        <v>22.4</v>
      </c>
    </row>
    <row r="231" spans="1:5">
      <c r="A231" s="8">
        <v>1999.828</v>
      </c>
      <c r="B231" s="7">
        <v>-14.6</v>
      </c>
      <c r="C231" s="8">
        <v>2012.0833333333333</v>
      </c>
      <c r="D231">
        <v>-0.93</v>
      </c>
      <c r="E231">
        <f t="array" ref="E231">INDEX(B231:B1124,MATCH(MIN(ABS(A231:A1124-C231)),ABS(A231:A1124-C231),0))</f>
        <v>25.9</v>
      </c>
    </row>
    <row r="232" spans="1:5">
      <c r="A232" s="8">
        <v>1999.855</v>
      </c>
      <c r="B232" s="7">
        <v>-16.600000000000001</v>
      </c>
      <c r="C232" s="8">
        <v>2012.1666666666667</v>
      </c>
      <c r="D232">
        <v>-0.61</v>
      </c>
      <c r="E232">
        <f t="array" ref="E232">INDEX(B232:B1125,MATCH(MIN(ABS(A232:A1125-C232)),ABS(A232:A1125-C232),0))</f>
        <v>23.8</v>
      </c>
    </row>
    <row r="233" spans="1:5">
      <c r="A233" s="8">
        <v>1999.8820000000001</v>
      </c>
      <c r="B233" s="7">
        <v>-13.7</v>
      </c>
      <c r="C233" s="8">
        <v>2012.25</v>
      </c>
      <c r="D233">
        <v>-0.48</v>
      </c>
      <c r="E233">
        <f t="array" ref="E233">INDEX(B233:B1126,MATCH(MIN(ABS(A233:A1126-C233)),ABS(A233:A1126-C233),0))</f>
        <v>24</v>
      </c>
    </row>
    <row r="234" spans="1:5">
      <c r="A234" s="8">
        <v>1999.9090000000001</v>
      </c>
      <c r="B234" s="7">
        <v>-13.4</v>
      </c>
      <c r="C234" s="8">
        <v>2012.3333333333333</v>
      </c>
      <c r="D234">
        <v>-0.28999999999999998</v>
      </c>
      <c r="E234">
        <f t="array" ref="E234">INDEX(B234:B1127,MATCH(MIN(ABS(A234:A1127-C234)),ABS(A234:A1127-C234),0))</f>
        <v>24.9</v>
      </c>
    </row>
    <row r="235" spans="1:5">
      <c r="A235" s="8">
        <v>1999.963</v>
      </c>
      <c r="B235" s="7">
        <v>-9.9</v>
      </c>
      <c r="C235" s="8">
        <v>2012.4166666666667</v>
      </c>
      <c r="D235">
        <v>-0.18</v>
      </c>
      <c r="E235">
        <f t="array" ref="E235">INDEX(B235:B1128,MATCH(MIN(ABS(A235:A1128-C235)),ABS(A235:A1128-C235),0))</f>
        <v>25.9</v>
      </c>
    </row>
    <row r="236" spans="1:5">
      <c r="A236" s="8">
        <v>1999.991</v>
      </c>
      <c r="B236" s="7">
        <v>-10.1</v>
      </c>
      <c r="C236" s="8">
        <v>2012.5</v>
      </c>
      <c r="D236">
        <v>0.14000000000000001</v>
      </c>
      <c r="E236">
        <f t="array" ref="E236">INDEX(B236:B1129,MATCH(MIN(ABS(A236:A1129-C236)),ABS(A236:A1129-C236),0))</f>
        <v>28.6</v>
      </c>
    </row>
    <row r="237" spans="1:5">
      <c r="A237" s="8">
        <v>2000.018</v>
      </c>
      <c r="B237" s="7">
        <v>-13</v>
      </c>
      <c r="C237" s="8">
        <v>2012.5833333333333</v>
      </c>
      <c r="D237">
        <v>0.44</v>
      </c>
      <c r="E237">
        <f t="array" ref="E237">INDEX(B237:B1130,MATCH(MIN(ABS(A237:A1130-C237)),ABS(A237:A1130-C237),0))</f>
        <v>30.9</v>
      </c>
    </row>
    <row r="238" spans="1:5">
      <c r="A238" s="8">
        <v>2000.0450000000001</v>
      </c>
      <c r="B238" s="7">
        <v>-11.6</v>
      </c>
      <c r="C238" s="8">
        <v>2012.6666666666667</v>
      </c>
      <c r="D238">
        <v>0.66</v>
      </c>
      <c r="E238">
        <f t="array" ref="E238">INDEX(B238:B1131,MATCH(MIN(ABS(A238:A1131-C238)),ABS(A238:A1131-C238),0))</f>
        <v>30.1</v>
      </c>
    </row>
    <row r="239" spans="1:5">
      <c r="A239" s="8">
        <v>2000.0719999999999</v>
      </c>
      <c r="B239" s="7">
        <v>-8.4</v>
      </c>
      <c r="C239" s="8">
        <v>2012.75</v>
      </c>
      <c r="D239">
        <v>0.44</v>
      </c>
      <c r="E239">
        <f t="array" ref="E239">INDEX(B239:B1132,MATCH(MIN(ABS(A239:A1132-C239)),ABS(A239:A1132-C239),0))</f>
        <v>31.4</v>
      </c>
    </row>
    <row r="240" spans="1:5">
      <c r="A240" s="8">
        <v>2000.0989999999999</v>
      </c>
      <c r="B240" s="7">
        <v>-11.5</v>
      </c>
      <c r="C240" s="8">
        <v>2012.8333333333333</v>
      </c>
      <c r="D240">
        <v>0.23</v>
      </c>
      <c r="E240">
        <f t="array" ref="E240">INDEX(B240:B1133,MATCH(MIN(ABS(A240:A1133-C240)),ABS(A240:A1133-C240),0))</f>
        <v>29.5</v>
      </c>
    </row>
    <row r="241" spans="1:5">
      <c r="A241" s="8">
        <v>2000.126</v>
      </c>
      <c r="B241" s="7">
        <v>-13.3</v>
      </c>
      <c r="C241" s="8">
        <v>2012.9166666666667</v>
      </c>
      <c r="D241">
        <v>0.33</v>
      </c>
      <c r="E241">
        <f t="array" ref="E241">INDEX(B241:B1134,MATCH(MIN(ABS(A241:A1134-C241)),ABS(A241:A1134-C241),0))</f>
        <v>30.2</v>
      </c>
    </row>
    <row r="242" spans="1:5">
      <c r="A242" s="8">
        <v>2000.153</v>
      </c>
      <c r="B242" s="7">
        <v>-11.6</v>
      </c>
      <c r="C242" s="8">
        <v>2013</v>
      </c>
      <c r="D242">
        <v>-0.13</v>
      </c>
      <c r="E242">
        <f t="array" ref="E242">INDEX(B242:B1135,MATCH(MIN(ABS(A242:A1135-C242)),ABS(A242:A1135-C242),0))</f>
        <v>31.9</v>
      </c>
    </row>
    <row r="243" spans="1:5">
      <c r="A243" s="8">
        <v>2000.18</v>
      </c>
      <c r="B243" s="7">
        <v>-13.3</v>
      </c>
      <c r="C243" s="8">
        <v>2013.0833333333333</v>
      </c>
      <c r="D243">
        <v>-0.42</v>
      </c>
      <c r="E243">
        <f t="array" ref="E243">INDEX(B243:B1136,MATCH(MIN(ABS(A243:A1136-C243)),ABS(A243:A1136-C243),0))</f>
        <v>33.9</v>
      </c>
    </row>
    <row r="244" spans="1:5">
      <c r="A244" s="8">
        <v>2000.2070000000001</v>
      </c>
      <c r="B244" s="7">
        <v>-14.1</v>
      </c>
      <c r="C244" s="8">
        <v>2013.1666666666667</v>
      </c>
      <c r="D244">
        <v>-0.4</v>
      </c>
      <c r="E244">
        <f t="array" ref="E244">INDEX(B244:B1137,MATCH(MIN(ABS(A244:A1137-C244)),ABS(A244:A1137-C244),0))</f>
        <v>33.1</v>
      </c>
    </row>
    <row r="245" spans="1:5">
      <c r="A245" s="8">
        <v>2000.2349999999999</v>
      </c>
      <c r="B245" s="7">
        <v>-8.8000000000000007</v>
      </c>
      <c r="C245" s="8">
        <v>2013.25</v>
      </c>
      <c r="D245">
        <v>-0.14000000000000001</v>
      </c>
      <c r="E245">
        <f t="array" ref="E245">INDEX(B245:B1138,MATCH(MIN(ABS(A245:A1138-C245)),ABS(A245:A1138-C245),0))</f>
        <v>29.6</v>
      </c>
    </row>
    <row r="246" spans="1:5">
      <c r="A246" s="8">
        <v>2000.289</v>
      </c>
      <c r="B246" s="7">
        <v>-12.9</v>
      </c>
      <c r="C246" s="8">
        <v>2013.3333333333333</v>
      </c>
      <c r="D246">
        <v>-0.08</v>
      </c>
      <c r="E246">
        <f t="array" ref="E246">INDEX(B246:B1139,MATCH(MIN(ABS(A246:A1139-C246)),ABS(A246:A1139-C246),0))</f>
        <v>32.6</v>
      </c>
    </row>
    <row r="247" spans="1:5">
      <c r="A247" s="8">
        <v>2000.316</v>
      </c>
      <c r="B247" s="7">
        <v>-13.2</v>
      </c>
      <c r="C247" s="8">
        <v>2013.4166666666667</v>
      </c>
      <c r="D247">
        <v>-0.28000000000000003</v>
      </c>
      <c r="E247">
        <f t="array" ref="E247">INDEX(B247:B1140,MATCH(MIN(ABS(A247:A1140-C247)),ABS(A247:A1140-C247),0))</f>
        <v>29.6</v>
      </c>
    </row>
    <row r="248" spans="1:5">
      <c r="A248" s="8">
        <v>2000.3430000000001</v>
      </c>
      <c r="B248" s="7">
        <v>-15.2</v>
      </c>
      <c r="C248" s="8">
        <v>2013.5</v>
      </c>
      <c r="D248">
        <v>-0.33</v>
      </c>
      <c r="E248">
        <f t="array" ref="E248">INDEX(B248:B1141,MATCH(MIN(ABS(A248:A1141-C248)),ABS(A248:A1141-C248),0))</f>
        <v>29.4</v>
      </c>
    </row>
    <row r="249" spans="1:5">
      <c r="A249" s="8">
        <v>2000.37</v>
      </c>
      <c r="B249" s="7">
        <v>-14</v>
      </c>
      <c r="C249" s="8">
        <v>2013.5833333333333</v>
      </c>
      <c r="D249">
        <v>-0.28000000000000003</v>
      </c>
      <c r="E249">
        <f t="array" ref="E249">INDEX(B249:B1142,MATCH(MIN(ABS(A249:A1142-C249)),ABS(A249:A1142-C249),0))</f>
        <v>30.5</v>
      </c>
    </row>
    <row r="250" spans="1:5">
      <c r="A250" s="8">
        <v>2000.3969999999999</v>
      </c>
      <c r="B250" s="7">
        <v>-13.4</v>
      </c>
      <c r="C250" s="8">
        <v>2013.6666666666667</v>
      </c>
      <c r="D250">
        <v>-0.28999999999999998</v>
      </c>
      <c r="E250">
        <f t="array" ref="E250">INDEX(B250:B1143,MATCH(MIN(ABS(A250:A1143-C250)),ABS(A250:A1143-C250),0))</f>
        <v>28.6</v>
      </c>
    </row>
    <row r="251" spans="1:5">
      <c r="A251" s="8">
        <v>2000.424</v>
      </c>
      <c r="B251" s="7">
        <v>-12.3</v>
      </c>
      <c r="C251" s="8">
        <v>2013.75</v>
      </c>
      <c r="D251">
        <v>-0.09</v>
      </c>
      <c r="E251">
        <f t="array" ref="E251">INDEX(B251:B1144,MATCH(MIN(ABS(A251:A1144-C251)),ABS(A251:A1144-C251),0))</f>
        <v>29.1</v>
      </c>
    </row>
    <row r="252" spans="1:5">
      <c r="A252" s="8">
        <v>2000.451</v>
      </c>
      <c r="B252" s="7">
        <v>-12.9</v>
      </c>
      <c r="C252" s="8">
        <v>2013.8333333333333</v>
      </c>
      <c r="D252">
        <v>-0.24</v>
      </c>
      <c r="E252">
        <f t="array" ref="E252">INDEX(B252:B1145,MATCH(MIN(ABS(A252:A1145-C252)),ABS(A252:A1145-C252),0))</f>
        <v>33.799999999999997</v>
      </c>
    </row>
    <row r="253" spans="1:5">
      <c r="A253" s="8">
        <v>2000.4780000000001</v>
      </c>
      <c r="B253" s="7">
        <v>-15.1</v>
      </c>
      <c r="C253" s="8">
        <v>2013.9166666666667</v>
      </c>
      <c r="D253">
        <v>-0.02</v>
      </c>
      <c r="E253">
        <f t="array" ref="E253">INDEX(B253:B1146,MATCH(MIN(ABS(A253:A1146-C253)),ABS(A253:A1146-C253),0))</f>
        <v>31.3</v>
      </c>
    </row>
    <row r="254" spans="1:5">
      <c r="A254" s="8">
        <v>2000.5050000000001</v>
      </c>
      <c r="B254" s="7">
        <v>-14</v>
      </c>
      <c r="C254" s="8">
        <v>2014</v>
      </c>
      <c r="D254">
        <v>-0.09</v>
      </c>
      <c r="E254">
        <f t="array" ref="E254">INDEX(B254:B1147,MATCH(MIN(ABS(A254:A1147-C254)),ABS(A254:A1147-C254),0))</f>
        <v>31.7</v>
      </c>
    </row>
    <row r="255" spans="1:5">
      <c r="A255" s="8">
        <v>2000.5329999999999</v>
      </c>
      <c r="B255" s="7">
        <v>-11.3</v>
      </c>
      <c r="C255" s="8">
        <v>2014.0833333333333</v>
      </c>
      <c r="D255">
        <v>-0.42</v>
      </c>
      <c r="E255">
        <f t="array" ref="E255">INDEX(B255:B1148,MATCH(MIN(ABS(A255:A1148-C255)),ABS(A255:A1148-C255),0))</f>
        <v>31.8</v>
      </c>
    </row>
    <row r="256" spans="1:5">
      <c r="A256" s="8">
        <v>2000.587</v>
      </c>
      <c r="B256" s="7">
        <v>-13.5</v>
      </c>
      <c r="C256" s="8">
        <v>2014.1666666666667</v>
      </c>
      <c r="D256">
        <v>-0.45</v>
      </c>
      <c r="E256">
        <f t="array" ref="E256">INDEX(B256:B1149,MATCH(MIN(ABS(A256:A1149-C256)),ABS(A256:A1149-C256),0))</f>
        <v>35.700000000000003</v>
      </c>
    </row>
    <row r="257" spans="1:5">
      <c r="A257" s="8">
        <v>2000.614</v>
      </c>
      <c r="B257" s="7">
        <v>-13.2</v>
      </c>
      <c r="C257" s="8">
        <v>2014.25</v>
      </c>
      <c r="D257">
        <v>-7.0000000000000007E-2</v>
      </c>
      <c r="E257">
        <f t="array" ref="E257">INDEX(B257:B1150,MATCH(MIN(ABS(A257:A1150-C257)),ABS(A257:A1150-C257),0))</f>
        <v>34</v>
      </c>
    </row>
    <row r="258" spans="1:5">
      <c r="A258" s="8">
        <v>2000.6410000000001</v>
      </c>
      <c r="B258" s="7">
        <v>-11.4</v>
      </c>
      <c r="C258" s="8">
        <v>2014.3333333333333</v>
      </c>
      <c r="D258">
        <v>0.28000000000000003</v>
      </c>
      <c r="E258">
        <f t="array" ref="E258">INDEX(B258:B1151,MATCH(MIN(ABS(A258:A1151-C258)),ABS(A258:A1151-C258),0))</f>
        <v>31.1</v>
      </c>
    </row>
    <row r="259" spans="1:5">
      <c r="A259" s="8">
        <v>2000.6679999999999</v>
      </c>
      <c r="B259" s="7">
        <v>-16.3</v>
      </c>
      <c r="C259" s="8">
        <v>2014.4166666666667</v>
      </c>
      <c r="D259">
        <v>0.45</v>
      </c>
      <c r="E259">
        <f t="array" ref="E259">INDEX(B259:B1152,MATCH(MIN(ABS(A259:A1152-C259)),ABS(A259:A1152-C259),0))</f>
        <v>32.700000000000003</v>
      </c>
    </row>
    <row r="260" spans="1:5">
      <c r="A260" s="8">
        <v>2000.6949999999999</v>
      </c>
      <c r="B260" s="7">
        <v>-14.4</v>
      </c>
      <c r="C260" s="8">
        <v>2014.5</v>
      </c>
      <c r="D260">
        <v>0.48</v>
      </c>
      <c r="E260">
        <f t="array" ref="E260">INDEX(B260:B1153,MATCH(MIN(ABS(A260:A1153-C260)),ABS(A260:A1153-C260),0))</f>
        <v>35.4</v>
      </c>
    </row>
    <row r="261" spans="1:5">
      <c r="A261" s="8">
        <v>2000.722</v>
      </c>
      <c r="B261" s="7">
        <v>-8</v>
      </c>
      <c r="C261" s="8">
        <v>2014.5833333333333</v>
      </c>
      <c r="D261">
        <v>0.13</v>
      </c>
      <c r="E261">
        <f t="array" ref="E261">INDEX(B261:B1154,MATCH(MIN(ABS(A261:A1154-C261)),ABS(A261:A1154-C261),0))</f>
        <v>35.5</v>
      </c>
    </row>
    <row r="262" spans="1:5">
      <c r="A262" s="8">
        <v>2000.749</v>
      </c>
      <c r="B262" s="7">
        <v>-6.6</v>
      </c>
      <c r="C262" s="8">
        <v>2014.6666666666667</v>
      </c>
      <c r="D262">
        <v>0.14000000000000001</v>
      </c>
      <c r="E262">
        <f t="array" ref="E262">INDEX(B262:B1155,MATCH(MIN(ABS(A262:A1155-C262)),ABS(A262:A1155-C262),0))</f>
        <v>35.200000000000003</v>
      </c>
    </row>
    <row r="263" spans="1:5">
      <c r="A263" s="8">
        <v>2000.7760000000001</v>
      </c>
      <c r="B263" s="7">
        <v>-8.3000000000000007</v>
      </c>
      <c r="C263" s="8">
        <v>2014.75</v>
      </c>
      <c r="D263">
        <v>0.37</v>
      </c>
      <c r="E263">
        <f t="array" ref="E263">INDEX(B263:B1156,MATCH(MIN(ABS(A263:A1156-C263)),ABS(A263:A1156-C263),0))</f>
        <v>34.9</v>
      </c>
    </row>
    <row r="264" spans="1:5">
      <c r="A264" s="8">
        <v>2000.8030000000001</v>
      </c>
      <c r="B264" s="7">
        <v>-11.6</v>
      </c>
      <c r="C264" s="8">
        <v>2014.8333333333333</v>
      </c>
      <c r="D264">
        <v>0.48</v>
      </c>
      <c r="E264">
        <f t="array" ref="E264">INDEX(B264:B1157,MATCH(MIN(ABS(A264:A1157-C264)),ABS(A264:A1157-C264),0))</f>
        <v>35.1</v>
      </c>
    </row>
    <row r="265" spans="1:5">
      <c r="A265" s="8">
        <v>2000.8579999999999</v>
      </c>
      <c r="B265" s="7">
        <v>-9.6</v>
      </c>
      <c r="C265" s="8">
        <v>2014.9166666666667</v>
      </c>
      <c r="D265">
        <v>0.89</v>
      </c>
      <c r="E265">
        <f t="array" ref="E265">INDEX(B265:B1158,MATCH(MIN(ABS(A265:A1158-C265)),ABS(A265:A1158-C265),0))</f>
        <v>33.700000000000003</v>
      </c>
    </row>
    <row r="266" spans="1:5">
      <c r="A266" s="8">
        <v>2000.884</v>
      </c>
      <c r="B266" s="7">
        <v>-9.3000000000000007</v>
      </c>
      <c r="C266" s="8">
        <v>2015</v>
      </c>
      <c r="D266">
        <v>0.77</v>
      </c>
      <c r="E266">
        <f t="array" ref="E266">INDEX(B266:B1159,MATCH(MIN(ABS(A266:A1159-C266)),ABS(A266:A1159-C266),0))</f>
        <v>34.700000000000003</v>
      </c>
    </row>
    <row r="267" spans="1:5">
      <c r="A267" s="8">
        <v>2000.913</v>
      </c>
      <c r="B267" s="7">
        <v>-9.4</v>
      </c>
      <c r="C267" s="8">
        <v>2015.0833333333333</v>
      </c>
      <c r="D267">
        <v>0.59</v>
      </c>
      <c r="E267">
        <f t="array" ref="E267">INDEX(B267:B1160,MATCH(MIN(ABS(A267:A1160-C267)),ABS(A267:A1160-C267),0))</f>
        <v>41.2</v>
      </c>
    </row>
    <row r="268" spans="1:5">
      <c r="A268" s="8">
        <v>2000.9390000000001</v>
      </c>
      <c r="B268" s="7">
        <v>-11.5</v>
      </c>
      <c r="C268" s="8">
        <v>2015.1666666666667</v>
      </c>
      <c r="D268">
        <v>0.56999999999999995</v>
      </c>
      <c r="E268">
        <f t="array" ref="E268">INDEX(B268:B1161,MATCH(MIN(ABS(A268:A1161-C268)),ABS(A268:A1161-C268),0))</f>
        <v>43.2</v>
      </c>
    </row>
    <row r="269" spans="1:5">
      <c r="A269" s="8">
        <v>2000.9659999999999</v>
      </c>
      <c r="B269" s="7">
        <v>-12.2</v>
      </c>
      <c r="C269" s="8">
        <v>2015.25</v>
      </c>
      <c r="D269">
        <v>0.48</v>
      </c>
      <c r="E269">
        <f t="array" ref="E269">INDEX(B269:B1162,MATCH(MIN(ABS(A269:A1162-C269)),ABS(A269:A1162-C269),0))</f>
        <v>42.2</v>
      </c>
    </row>
    <row r="270" spans="1:5">
      <c r="A270" s="8">
        <v>2000.9929999999999</v>
      </c>
      <c r="B270" s="7">
        <v>-8.1999999999999993</v>
      </c>
      <c r="C270" s="8">
        <v>2015.3333333333333</v>
      </c>
      <c r="D270">
        <v>0.9</v>
      </c>
      <c r="E270">
        <f t="array" ref="E270">INDEX(B270:B1163,MATCH(MIN(ABS(A270:A1163-C270)),ABS(A270:A1163-C270),0))</f>
        <v>42.3</v>
      </c>
    </row>
    <row r="271" spans="1:5">
      <c r="A271" s="8">
        <v>2001.02</v>
      </c>
      <c r="B271" s="7">
        <v>-8.1999999999999993</v>
      </c>
      <c r="C271" s="8">
        <v>2015.4166666666667</v>
      </c>
      <c r="D271">
        <v>1.04</v>
      </c>
      <c r="E271">
        <f t="array" ref="E271">INDEX(B271:B1164,MATCH(MIN(ABS(A271:A1164-C271)),ABS(A271:A1164-C271),0))</f>
        <v>42.8</v>
      </c>
    </row>
    <row r="272" spans="1:5">
      <c r="A272" s="8">
        <v>2001.075</v>
      </c>
      <c r="B272" s="7">
        <v>-8</v>
      </c>
      <c r="C272" s="8">
        <v>2015.5</v>
      </c>
      <c r="D272">
        <v>1.28</v>
      </c>
      <c r="E272">
        <f t="array" ref="E272">INDEX(B272:B1165,MATCH(MIN(ABS(A272:A1165-C272)),ABS(A272:A1165-C272),0))</f>
        <v>46.1</v>
      </c>
    </row>
    <row r="273" spans="1:5">
      <c r="A273" s="8">
        <v>2001.1020000000001</v>
      </c>
      <c r="B273" s="7">
        <v>-9.8000000000000007</v>
      </c>
      <c r="C273" s="8">
        <v>2015.5833333333333</v>
      </c>
      <c r="D273">
        <v>1.56</v>
      </c>
      <c r="E273">
        <f t="array" ref="E273">INDEX(B273:B1166,MATCH(MIN(ABS(A273:A1166-C273)),ABS(A273:A1166-C273),0))</f>
        <v>45</v>
      </c>
    </row>
    <row r="274" spans="1:5">
      <c r="A274" s="8">
        <v>2001.1289999999999</v>
      </c>
      <c r="B274" s="7">
        <v>-12.3</v>
      </c>
      <c r="C274" s="8">
        <v>2015.6666666666667</v>
      </c>
      <c r="D274">
        <v>1.87</v>
      </c>
      <c r="E274">
        <f t="array" ref="E274">INDEX(B274:B1167,MATCH(MIN(ABS(A274:A1167-C274)),ABS(A274:A1167-C274),0))</f>
        <v>49.4</v>
      </c>
    </row>
    <row r="275" spans="1:5">
      <c r="A275" s="8">
        <v>2001.1559999999999</v>
      </c>
      <c r="B275" s="7">
        <v>-8.3000000000000007</v>
      </c>
      <c r="C275" s="8">
        <v>2015.75</v>
      </c>
      <c r="D275">
        <v>2.0099999999999998</v>
      </c>
      <c r="E275">
        <f t="array" ref="E275">INDEX(B275:B1168,MATCH(MIN(ABS(A275:A1168-C275)),ABS(A275:A1168-C275),0))</f>
        <v>49.3</v>
      </c>
    </row>
    <row r="276" spans="1:5">
      <c r="A276" s="8">
        <v>2001.183</v>
      </c>
      <c r="B276" s="7">
        <v>-4.8</v>
      </c>
      <c r="C276" s="8">
        <v>2015.8333333333333</v>
      </c>
      <c r="D276">
        <v>2.21</v>
      </c>
      <c r="E276">
        <f t="array" ref="E276">INDEX(B276:B1169,MATCH(MIN(ABS(A276:A1169-C276)),ABS(A276:A1169-C276),0))</f>
        <v>48.4</v>
      </c>
    </row>
    <row r="277" spans="1:5">
      <c r="A277" s="8">
        <v>2001.21</v>
      </c>
      <c r="B277" s="7">
        <v>-9.3000000000000007</v>
      </c>
      <c r="C277" s="8">
        <v>2015.9166666666667</v>
      </c>
      <c r="D277">
        <v>2.57</v>
      </c>
      <c r="E277">
        <f t="array" ref="E277">INDEX(B277:B1170,MATCH(MIN(ABS(A277:A1170-C277)),ABS(A277:A1170-C277),0))</f>
        <v>47.7</v>
      </c>
    </row>
    <row r="278" spans="1:5">
      <c r="A278" s="8">
        <v>2001.2380000000001</v>
      </c>
      <c r="B278" s="7">
        <v>-5.6</v>
      </c>
      <c r="C278" s="8">
        <v>2016</v>
      </c>
      <c r="D278">
        <v>2.56</v>
      </c>
      <c r="E278">
        <f t="array" ref="E278">INDEX(B278:B1171,MATCH(MIN(ABS(A278:A1171-C278)),ABS(A278:A1171-C278),0))</f>
        <v>42.7</v>
      </c>
    </row>
    <row r="279" spans="1:5">
      <c r="A279" s="8">
        <v>2001.2650000000001</v>
      </c>
      <c r="B279" s="7">
        <v>-6.4</v>
      </c>
      <c r="C279" s="8">
        <v>2016.0833333333333</v>
      </c>
      <c r="D279">
        <v>2.56</v>
      </c>
      <c r="E279">
        <f t="array" ref="E279">INDEX(B279:B1172,MATCH(MIN(ABS(A279:A1172-C279)),ABS(A279:A1172-C279),0))</f>
        <v>47.5</v>
      </c>
    </row>
    <row r="280" spans="1:5">
      <c r="A280" s="8">
        <v>2001.2919999999999</v>
      </c>
      <c r="B280" s="7">
        <v>-6.2</v>
      </c>
      <c r="C280" s="8">
        <v>2016.1666666666667</v>
      </c>
      <c r="D280">
        <v>2.11</v>
      </c>
      <c r="E280">
        <f t="array" ref="E280">INDEX(B280:B1173,MATCH(MIN(ABS(A280:A1173-C280)),ABS(A280:A1173-C280),0))</f>
        <v>47.3</v>
      </c>
    </row>
    <row r="281" spans="1:5">
      <c r="A281" s="8">
        <v>2001.319</v>
      </c>
      <c r="B281" s="7">
        <v>-8.1999999999999993</v>
      </c>
      <c r="C281" s="8">
        <v>2016.25</v>
      </c>
      <c r="D281">
        <v>1.6</v>
      </c>
      <c r="E281">
        <f t="array" ref="E281">INDEX(B281:B1174,MATCH(MIN(ABS(A281:A1174-C281)),ABS(A281:A1174-C281),0))</f>
        <v>48.4</v>
      </c>
    </row>
    <row r="282" spans="1:5">
      <c r="A282" s="8">
        <v>2001.346</v>
      </c>
      <c r="B282" s="7">
        <v>-7.9</v>
      </c>
      <c r="C282" s="8">
        <v>2016.3333333333333</v>
      </c>
      <c r="D282">
        <v>1.05</v>
      </c>
      <c r="E282">
        <f t="array" ref="E282">INDEX(B282:B1175,MATCH(MIN(ABS(A282:A1175-C282)),ABS(A282:A1175-C282),0))</f>
        <v>46.4</v>
      </c>
    </row>
    <row r="283" spans="1:5">
      <c r="A283" s="8">
        <v>2001.373</v>
      </c>
      <c r="B283" s="7">
        <v>-5.9</v>
      </c>
      <c r="C283" s="8">
        <v>2016.4166666666667</v>
      </c>
      <c r="D283">
        <v>0.45</v>
      </c>
      <c r="E283">
        <f t="array" ref="E283">INDEX(B283:B1176,MATCH(MIN(ABS(A283:A1176-C283)),ABS(A283:A1176-C283),0))</f>
        <v>49</v>
      </c>
    </row>
    <row r="284" spans="1:5">
      <c r="A284" s="8">
        <v>2001.4010000000001</v>
      </c>
      <c r="B284" s="7">
        <v>-7.1</v>
      </c>
      <c r="C284" s="8">
        <v>2016.5</v>
      </c>
      <c r="D284">
        <v>0.06</v>
      </c>
      <c r="E284">
        <f t="array" ref="E284">INDEX(B284:B1177,MATCH(MIN(ABS(A284:A1177-C284)),ABS(A284:A1177-C284),0))</f>
        <v>47.9</v>
      </c>
    </row>
    <row r="285" spans="1:5">
      <c r="A285" s="8">
        <v>2001.4280000000001</v>
      </c>
      <c r="B285" s="7">
        <v>-8.9</v>
      </c>
      <c r="C285" s="8">
        <v>2016.5833333333333</v>
      </c>
      <c r="D285">
        <v>-0.25</v>
      </c>
      <c r="E285">
        <f t="array" ref="E285">INDEX(B285:B1178,MATCH(MIN(ABS(A285:A1178-C285)),ABS(A285:A1178-C285),0))</f>
        <v>44.6</v>
      </c>
    </row>
    <row r="286" spans="1:5">
      <c r="A286" s="8">
        <v>2001.4549999999999</v>
      </c>
      <c r="B286" s="7">
        <v>-10.1</v>
      </c>
      <c r="C286" s="8">
        <v>2016.6666666666667</v>
      </c>
      <c r="D286">
        <v>-0.48</v>
      </c>
      <c r="E286">
        <f t="array" ref="E286">INDEX(B286:B1179,MATCH(MIN(ABS(A286:A1179-C286)),ABS(A286:A1179-C286),0))</f>
        <v>46.3</v>
      </c>
    </row>
    <row r="287" spans="1:5">
      <c r="A287" s="8">
        <v>2001.482</v>
      </c>
      <c r="B287" s="7">
        <v>-3.8</v>
      </c>
      <c r="C287" s="8">
        <v>2016.75</v>
      </c>
      <c r="D287">
        <v>-0.46</v>
      </c>
      <c r="E287">
        <f t="array" ref="E287">INDEX(B287:B1180,MATCH(MIN(ABS(A287:A1180-C287)),ABS(A287:A1180-C287),0))</f>
        <v>44.5</v>
      </c>
    </row>
    <row r="288" spans="1:5">
      <c r="A288" s="8">
        <v>2001.509</v>
      </c>
      <c r="B288" s="7">
        <v>-3</v>
      </c>
      <c r="C288" s="8">
        <v>2016.8333333333333</v>
      </c>
      <c r="D288">
        <v>-0.75</v>
      </c>
      <c r="E288">
        <f t="array" ref="E288">INDEX(B288:B1181,MATCH(MIN(ABS(A288:A1181-C288)),ABS(A288:A1181-C288),0))</f>
        <v>46.3</v>
      </c>
    </row>
    <row r="289" spans="1:5">
      <c r="A289" s="8">
        <v>2001.5360000000001</v>
      </c>
      <c r="B289" s="7">
        <v>-1.3</v>
      </c>
      <c r="C289" s="8">
        <v>2016.9166666666667</v>
      </c>
      <c r="D289">
        <v>-0.63</v>
      </c>
      <c r="E289">
        <f t="array" ref="E289">INDEX(B289:B1182,MATCH(MIN(ABS(A289:A1182-C289)),ABS(A289:A1182-C289),0))</f>
        <v>49.7</v>
      </c>
    </row>
    <row r="290" spans="1:5">
      <c r="A290" s="8">
        <v>2001.5640000000001</v>
      </c>
      <c r="B290" s="7">
        <v>-5.0999999999999996</v>
      </c>
      <c r="C290" s="8">
        <v>2017</v>
      </c>
      <c r="D290">
        <v>-0.51</v>
      </c>
      <c r="E290">
        <f t="array" ref="E290">INDEX(B290:B1183,MATCH(MIN(ABS(A290:A1183-C290)),ABS(A290:A1183-C290),0))</f>
        <v>46.3</v>
      </c>
    </row>
    <row r="291" spans="1:5">
      <c r="A291" s="8">
        <v>2001.5909999999999</v>
      </c>
      <c r="B291" s="7">
        <v>-2.2000000000000002</v>
      </c>
      <c r="C291" s="8">
        <v>2017.0833333333333</v>
      </c>
      <c r="D291">
        <v>-0.34</v>
      </c>
      <c r="E291">
        <f t="array" ref="E291">INDEX(B291:B1184,MATCH(MIN(ABS(A291:A1184-C291)),ABS(A291:A1184-C291),0))</f>
        <v>44.6</v>
      </c>
    </row>
    <row r="292" spans="1:5">
      <c r="A292" s="8">
        <v>2001.6179999999999</v>
      </c>
      <c r="B292" s="7">
        <v>-7.2</v>
      </c>
      <c r="C292" s="8">
        <v>2017.1666666666667</v>
      </c>
      <c r="D292">
        <v>-0.01</v>
      </c>
      <c r="E292">
        <f t="array" ref="E292">INDEX(B292:B1185,MATCH(MIN(ABS(A292:A1185-C292)),ABS(A292:A1185-C292),0))</f>
        <v>46.2</v>
      </c>
    </row>
    <row r="293" spans="1:5">
      <c r="A293" s="8">
        <v>2001.645</v>
      </c>
      <c r="B293" s="7">
        <v>-7.7</v>
      </c>
      <c r="C293" s="8">
        <v>2017.25</v>
      </c>
      <c r="D293">
        <v>-0.09</v>
      </c>
      <c r="E293">
        <f t="array" ref="E293">INDEX(B293:B1186,MATCH(MIN(ABS(A293:A1186-C293)),ABS(A293:A1186-C293),0))</f>
        <v>50</v>
      </c>
    </row>
    <row r="294" spans="1:5">
      <c r="A294" s="8">
        <v>2001.672</v>
      </c>
      <c r="B294" s="7">
        <v>-6.1</v>
      </c>
      <c r="C294" s="8">
        <v>2017.3333333333333</v>
      </c>
      <c r="D294">
        <v>0.22</v>
      </c>
      <c r="E294">
        <f t="array" ref="E294">INDEX(B294:B1187,MATCH(MIN(ABS(A294:A1187-C294)),ABS(A294:A1187-C294),0))</f>
        <v>47.1</v>
      </c>
    </row>
    <row r="295" spans="1:5">
      <c r="A295" s="8">
        <v>2001.6990000000001</v>
      </c>
      <c r="B295" s="7">
        <v>-1.4</v>
      </c>
      <c r="C295" s="8">
        <v>2017.4166666666667</v>
      </c>
      <c r="D295">
        <v>0.3</v>
      </c>
      <c r="E295">
        <f t="array" ref="E295">INDEX(B295:B1188,MATCH(MIN(ABS(A295:A1188-C295)),ABS(A295:A1188-C295),0))</f>
        <v>47.7</v>
      </c>
    </row>
    <row r="296" spans="1:5">
      <c r="A296" s="8">
        <v>2001.7270000000001</v>
      </c>
      <c r="B296" s="7">
        <v>-2</v>
      </c>
      <c r="C296" s="8">
        <v>2017.5</v>
      </c>
      <c r="D296">
        <v>0.22</v>
      </c>
      <c r="E296">
        <f t="array" ref="E296">INDEX(B296:B1189,MATCH(MIN(ABS(A296:A1189-C296)),ABS(A296:A1189-C296),0))</f>
        <v>47</v>
      </c>
    </row>
    <row r="297" spans="1:5">
      <c r="A297" s="8">
        <v>2001.7539999999999</v>
      </c>
      <c r="B297" s="7">
        <v>-3</v>
      </c>
      <c r="C297" s="8">
        <v>2017.5833333333333</v>
      </c>
      <c r="D297">
        <v>0.22</v>
      </c>
      <c r="E297">
        <f t="array" ref="E297">INDEX(B297:B1190,MATCH(MIN(ABS(A297:A1190-C297)),ABS(A297:A1190-C297),0))</f>
        <v>51.8</v>
      </c>
    </row>
    <row r="298" spans="1:5">
      <c r="A298" s="8">
        <v>2001.7809999999999</v>
      </c>
      <c r="B298" s="7">
        <v>-7.7</v>
      </c>
      <c r="C298" s="8">
        <v>2017.6666666666667</v>
      </c>
      <c r="D298">
        <v>-0.18</v>
      </c>
      <c r="E298">
        <f t="array" ref="E298">INDEX(B298:B1191,MATCH(MIN(ABS(A298:A1191-C298)),ABS(A298:A1191-C298),0))</f>
        <v>48.9</v>
      </c>
    </row>
    <row r="299" spans="1:5">
      <c r="A299" s="8">
        <v>2001.808</v>
      </c>
      <c r="B299" s="7">
        <v>-9.6</v>
      </c>
      <c r="C299" s="8">
        <v>2017.75</v>
      </c>
      <c r="D299">
        <v>-0.56000000000000005</v>
      </c>
      <c r="E299">
        <f t="array" ref="E299">INDEX(B299:B1192,MATCH(MIN(ABS(A299:A1192-C299)),ABS(A299:A1192-C299),0))</f>
        <v>47.9</v>
      </c>
    </row>
    <row r="300" spans="1:5">
      <c r="A300" s="8">
        <v>2001.835</v>
      </c>
      <c r="B300" s="7">
        <v>-4.3</v>
      </c>
      <c r="C300" s="8">
        <v>2017.8333333333333</v>
      </c>
      <c r="D300">
        <v>-0.52</v>
      </c>
      <c r="E300">
        <f t="array" ref="E300">INDEX(B300:B1193,MATCH(MIN(ABS(A300:A1193-C300)),ABS(A300:A1193-C300),0))</f>
        <v>50.8</v>
      </c>
    </row>
    <row r="301" spans="1:5">
      <c r="A301" s="8">
        <v>2001.8620000000001</v>
      </c>
      <c r="B301" s="7">
        <v>-2</v>
      </c>
      <c r="C301" s="8">
        <v>2017.9166666666667</v>
      </c>
      <c r="D301">
        <v>-0.84</v>
      </c>
      <c r="E301">
        <f t="array" ref="E301">INDEX(B301:B1194,MATCH(MIN(ABS(A301:A1194-C301)),ABS(A301:A1194-C301),0))</f>
        <v>54</v>
      </c>
    </row>
    <row r="302" spans="1:5">
      <c r="A302" s="8">
        <v>2001.89</v>
      </c>
      <c r="B302" s="7">
        <v>-4.5999999999999996</v>
      </c>
      <c r="C302" s="8">
        <v>2018</v>
      </c>
      <c r="D302">
        <v>-0.85</v>
      </c>
      <c r="E302">
        <f t="array" ref="E302">INDEX(B302:B1195,MATCH(MIN(ABS(A302:A1195-C302)),ABS(A302:A1195-C302),0))</f>
        <v>50.9</v>
      </c>
    </row>
    <row r="303" spans="1:5">
      <c r="A303" s="8">
        <v>2001.9169999999999</v>
      </c>
      <c r="B303" s="7">
        <v>-7.5</v>
      </c>
      <c r="C303" s="8">
        <v>2018.0833333333333</v>
      </c>
      <c r="D303">
        <v>-0.86</v>
      </c>
      <c r="E303">
        <f t="array" ref="E303">INDEX(B303:B1196,MATCH(MIN(ABS(A303:A1196-C303)),ABS(A303:A1196-C303),0))</f>
        <v>51.2</v>
      </c>
    </row>
    <row r="304" spans="1:5">
      <c r="A304" s="8">
        <v>2001.944</v>
      </c>
      <c r="B304" s="7">
        <v>-7.8</v>
      </c>
    </row>
    <row r="305" spans="1:2">
      <c r="A305" s="8">
        <v>2001.971</v>
      </c>
      <c r="B305" s="7">
        <v>-7.3</v>
      </c>
    </row>
    <row r="306" spans="1:2">
      <c r="A306" s="8">
        <v>2001.998</v>
      </c>
      <c r="B306" s="7">
        <v>-2.6</v>
      </c>
    </row>
    <row r="307" spans="1:2">
      <c r="A307" s="8">
        <v>2002.0260000000001</v>
      </c>
      <c r="B307" s="7">
        <v>-5.7</v>
      </c>
    </row>
    <row r="308" spans="1:2">
      <c r="A308" s="8">
        <v>2002.0519999999999</v>
      </c>
      <c r="B308" s="7">
        <v>-8.9</v>
      </c>
    </row>
    <row r="309" spans="1:2">
      <c r="A309" s="8">
        <v>2002.0809999999999</v>
      </c>
      <c r="B309" s="7">
        <v>-2.4</v>
      </c>
    </row>
    <row r="310" spans="1:2">
      <c r="A310" s="8">
        <v>2002.107</v>
      </c>
      <c r="B310" s="7">
        <v>-2.2000000000000002</v>
      </c>
    </row>
    <row r="311" spans="1:2">
      <c r="A311" s="8">
        <v>2002.134</v>
      </c>
      <c r="B311" s="7">
        <v>-1.6</v>
      </c>
    </row>
    <row r="312" spans="1:2">
      <c r="A312" s="8">
        <v>2002.1610000000001</v>
      </c>
      <c r="B312" s="7">
        <v>-2.4</v>
      </c>
    </row>
    <row r="313" spans="1:2">
      <c r="A313" s="8">
        <v>2002.1890000000001</v>
      </c>
      <c r="B313" s="7">
        <v>-8.1</v>
      </c>
    </row>
    <row r="314" spans="1:2">
      <c r="A314" s="8">
        <v>2002.2159999999999</v>
      </c>
      <c r="B314" s="7">
        <v>-6.2</v>
      </c>
    </row>
    <row r="315" spans="1:2">
      <c r="A315" s="8">
        <v>2002.2429999999999</v>
      </c>
      <c r="B315" s="7">
        <v>-7.5</v>
      </c>
    </row>
    <row r="316" spans="1:2">
      <c r="A316" s="8">
        <v>2002.27</v>
      </c>
      <c r="B316" s="7">
        <v>-2.2999999999999998</v>
      </c>
    </row>
    <row r="317" spans="1:2">
      <c r="A317" s="8">
        <v>2002.297</v>
      </c>
      <c r="B317" s="7">
        <v>-6.7</v>
      </c>
    </row>
    <row r="318" spans="1:2">
      <c r="A318" s="8">
        <v>2002.3240000000001</v>
      </c>
      <c r="B318" s="7">
        <v>-5.6</v>
      </c>
    </row>
    <row r="319" spans="1:2">
      <c r="A319" s="8">
        <v>2002.3510000000001</v>
      </c>
      <c r="B319" s="7">
        <v>-5.9</v>
      </c>
    </row>
    <row r="320" spans="1:2">
      <c r="A320" s="8">
        <v>2002.3789999999999</v>
      </c>
      <c r="B320" s="7">
        <v>-4</v>
      </c>
    </row>
    <row r="321" spans="1:2">
      <c r="A321" s="8">
        <v>2002.4059999999999</v>
      </c>
      <c r="B321" s="7">
        <v>-4.5</v>
      </c>
    </row>
    <row r="322" spans="1:2">
      <c r="A322" s="8">
        <v>2002.433</v>
      </c>
      <c r="B322" s="7">
        <v>-6.9</v>
      </c>
    </row>
    <row r="323" spans="1:2">
      <c r="A323" s="8">
        <v>2002.46</v>
      </c>
      <c r="B323" s="7">
        <v>-3.8</v>
      </c>
    </row>
    <row r="324" spans="1:2">
      <c r="A324" s="8">
        <v>2002.4870000000001</v>
      </c>
      <c r="B324" s="7">
        <v>-1</v>
      </c>
    </row>
    <row r="325" spans="1:2">
      <c r="A325" s="8">
        <v>2002.5139999999999</v>
      </c>
      <c r="B325" s="7">
        <v>-3.4</v>
      </c>
    </row>
    <row r="326" spans="1:2">
      <c r="A326" s="8">
        <v>2002.5419999999999</v>
      </c>
      <c r="B326" s="7">
        <v>-1.5</v>
      </c>
    </row>
    <row r="327" spans="1:2">
      <c r="A327" s="8">
        <v>2002.569</v>
      </c>
      <c r="B327" s="7">
        <v>0.2</v>
      </c>
    </row>
    <row r="328" spans="1:2">
      <c r="A328" s="8">
        <v>2002.596</v>
      </c>
      <c r="B328" s="7">
        <v>0.6</v>
      </c>
    </row>
    <row r="329" spans="1:2">
      <c r="A329" s="8">
        <v>2002.623</v>
      </c>
      <c r="B329" s="7">
        <v>1.8</v>
      </c>
    </row>
    <row r="330" spans="1:2">
      <c r="A330" s="8">
        <v>2002.65</v>
      </c>
      <c r="B330" s="7">
        <v>-2.2000000000000002</v>
      </c>
    </row>
    <row r="331" spans="1:2">
      <c r="A331" s="8">
        <v>2002.6769999999999</v>
      </c>
      <c r="B331" s="7">
        <v>-4.3</v>
      </c>
    </row>
    <row r="332" spans="1:2">
      <c r="A332" s="8">
        <v>2002.7049999999999</v>
      </c>
      <c r="B332" s="7">
        <v>-4</v>
      </c>
    </row>
    <row r="333" spans="1:2">
      <c r="A333" s="8">
        <v>2002.732</v>
      </c>
      <c r="B333" s="7">
        <v>-1.8</v>
      </c>
    </row>
    <row r="334" spans="1:2">
      <c r="A334" s="8">
        <v>2002759</v>
      </c>
      <c r="B334" s="7">
        <v>-3</v>
      </c>
    </row>
    <row r="335" spans="1:2">
      <c r="A335" s="8">
        <v>2002786</v>
      </c>
      <c r="B335" s="7">
        <v>0.5</v>
      </c>
    </row>
    <row r="336" spans="1:2">
      <c r="A336" s="8">
        <v>2002813</v>
      </c>
      <c r="B336" s="7">
        <v>3.9</v>
      </c>
    </row>
    <row r="337" spans="1:2">
      <c r="A337" s="8">
        <v>2002840</v>
      </c>
      <c r="B337" s="7">
        <v>-2.8</v>
      </c>
    </row>
    <row r="338" spans="1:2">
      <c r="A338" s="8">
        <v>2002868</v>
      </c>
      <c r="B338" s="7">
        <v>-2.2000000000000002</v>
      </c>
    </row>
    <row r="339" spans="1:2">
      <c r="A339" s="8">
        <v>2002893</v>
      </c>
      <c r="B339" s="7">
        <v>1.3</v>
      </c>
    </row>
    <row r="340" spans="1:2">
      <c r="A340" s="8">
        <v>2002922</v>
      </c>
      <c r="B340" s="7">
        <v>-0.2</v>
      </c>
    </row>
    <row r="341" spans="1:2">
      <c r="A341" s="8">
        <v>2002949</v>
      </c>
      <c r="B341" s="7">
        <v>0.1</v>
      </c>
    </row>
    <row r="342" spans="1:2">
      <c r="A342" s="8">
        <v>2002976</v>
      </c>
      <c r="B342" s="7">
        <v>-1.5</v>
      </c>
    </row>
    <row r="343" spans="1:2">
      <c r="A343" s="8">
        <v>2003003</v>
      </c>
      <c r="B343" s="7">
        <v>-2.6</v>
      </c>
    </row>
    <row r="344" spans="1:2">
      <c r="A344" s="8">
        <v>2003031</v>
      </c>
      <c r="B344" s="7">
        <v>-3</v>
      </c>
    </row>
    <row r="345" spans="1:2">
      <c r="A345" s="8">
        <v>2003058</v>
      </c>
      <c r="B345" s="7">
        <v>2.9</v>
      </c>
    </row>
    <row r="346" spans="1:2">
      <c r="A346" s="8">
        <v>2003085</v>
      </c>
      <c r="B346" s="7">
        <v>2.2999999999999998</v>
      </c>
    </row>
    <row r="347" spans="1:2">
      <c r="A347" s="8">
        <v>2003112</v>
      </c>
      <c r="B347" s="7">
        <v>4.8</v>
      </c>
    </row>
    <row r="348" spans="1:2">
      <c r="A348" s="8">
        <v>2003139</v>
      </c>
      <c r="B348" s="7">
        <v>-0.6</v>
      </c>
    </row>
    <row r="349" spans="1:2">
      <c r="A349" s="8">
        <v>2003166</v>
      </c>
      <c r="B349" s="7">
        <v>-2.2999999999999998</v>
      </c>
    </row>
    <row r="350" spans="1:2">
      <c r="A350" s="8">
        <v>2003.194</v>
      </c>
      <c r="B350" s="7">
        <v>-0.1</v>
      </c>
    </row>
    <row r="351" spans="1:2">
      <c r="A351" s="8">
        <v>2003.221</v>
      </c>
      <c r="B351" s="7">
        <v>0.7</v>
      </c>
    </row>
    <row r="352" spans="1:2">
      <c r="A352" s="8">
        <v>2003.248</v>
      </c>
      <c r="B352" s="7">
        <v>-0.3</v>
      </c>
    </row>
    <row r="353" spans="1:2">
      <c r="A353" s="8">
        <v>2003.279</v>
      </c>
      <c r="B353" s="7">
        <v>-0.7</v>
      </c>
    </row>
    <row r="354" spans="1:2">
      <c r="A354" s="8">
        <v>2003.3019999999999</v>
      </c>
      <c r="B354" s="7">
        <v>-2.5</v>
      </c>
    </row>
    <row r="355" spans="1:2">
      <c r="A355" s="8">
        <v>2003.329</v>
      </c>
      <c r="B355" s="7">
        <v>-1.5</v>
      </c>
    </row>
    <row r="356" spans="1:2">
      <c r="A356" s="8">
        <v>2003.357</v>
      </c>
      <c r="B356" s="7">
        <v>-0.2</v>
      </c>
    </row>
    <row r="357" spans="1:2">
      <c r="A357" s="8">
        <v>2003.384</v>
      </c>
      <c r="B357" s="7">
        <v>0.2</v>
      </c>
    </row>
    <row r="358" spans="1:2">
      <c r="A358" s="8">
        <v>2003.4110000000001</v>
      </c>
      <c r="B358" s="7">
        <v>0.1</v>
      </c>
    </row>
    <row r="359" spans="1:2">
      <c r="A359" s="8">
        <v>2003.4380000000001</v>
      </c>
      <c r="B359" s="7">
        <v>-2.1</v>
      </c>
    </row>
    <row r="360" spans="1:2">
      <c r="A360" s="8">
        <v>2003.4649999999999</v>
      </c>
      <c r="B360" s="7">
        <v>-0.7</v>
      </c>
    </row>
    <row r="361" spans="1:2">
      <c r="A361" s="8">
        <v>2003.492</v>
      </c>
      <c r="B361" s="7">
        <v>-3.2</v>
      </c>
    </row>
    <row r="362" spans="1:2">
      <c r="A362" s="8">
        <v>2003.52</v>
      </c>
      <c r="B362" s="7">
        <v>-2.7</v>
      </c>
    </row>
    <row r="363" spans="1:2">
      <c r="A363" s="8">
        <v>2003.547</v>
      </c>
      <c r="B363" s="7">
        <v>1.1000000000000001</v>
      </c>
    </row>
    <row r="364" spans="1:2">
      <c r="A364" s="8">
        <v>2003.5740000000001</v>
      </c>
      <c r="B364" s="7">
        <v>-0.7</v>
      </c>
    </row>
    <row r="365" spans="1:2">
      <c r="A365" s="8">
        <v>2003.6010000000001</v>
      </c>
      <c r="B365" s="7">
        <v>-0.1</v>
      </c>
    </row>
    <row r="366" spans="1:2">
      <c r="A366" s="8">
        <v>2003.6279999999999</v>
      </c>
      <c r="B366" s="7">
        <v>-3.2</v>
      </c>
    </row>
    <row r="367" spans="1:2">
      <c r="A367" s="8">
        <v>2003.655</v>
      </c>
      <c r="B367" s="7">
        <v>-0.8</v>
      </c>
    </row>
    <row r="368" spans="1:2">
      <c r="A368" s="8">
        <v>2003.683</v>
      </c>
      <c r="B368" s="7">
        <v>1.3</v>
      </c>
    </row>
    <row r="369" spans="1:2">
      <c r="A369" s="8">
        <v>2003.71</v>
      </c>
      <c r="B369" s="7">
        <v>1</v>
      </c>
    </row>
    <row r="370" spans="1:2">
      <c r="A370" s="8">
        <v>2003.7370000000001</v>
      </c>
      <c r="B370" s="7">
        <v>0.8</v>
      </c>
    </row>
    <row r="371" spans="1:2">
      <c r="A371" s="8">
        <v>2003.7639999999999</v>
      </c>
      <c r="B371" s="7">
        <v>3</v>
      </c>
    </row>
    <row r="372" spans="1:2">
      <c r="A372" s="8">
        <v>2003.7909999999999</v>
      </c>
      <c r="B372" s="7">
        <v>1</v>
      </c>
    </row>
    <row r="373" spans="1:2">
      <c r="A373" s="8">
        <v>2003.818</v>
      </c>
      <c r="B373" s="7">
        <v>1.3</v>
      </c>
    </row>
    <row r="374" spans="1:2">
      <c r="A374" s="8">
        <v>2003.846</v>
      </c>
      <c r="B374" s="7">
        <v>0.3</v>
      </c>
    </row>
    <row r="375" spans="1:2">
      <c r="A375" s="8">
        <v>2003.8710000000001</v>
      </c>
      <c r="B375" s="7">
        <v>-0.6</v>
      </c>
    </row>
    <row r="376" spans="1:2">
      <c r="A376" s="8">
        <v>2003.9110000000001</v>
      </c>
      <c r="B376" s="7">
        <v>-1.3</v>
      </c>
    </row>
    <row r="377" spans="1:2">
      <c r="A377" s="8">
        <v>2003.9269999999999</v>
      </c>
      <c r="B377" s="7">
        <v>2.4</v>
      </c>
    </row>
    <row r="378" spans="1:2">
      <c r="A378" s="8">
        <v>2003.954</v>
      </c>
      <c r="B378" s="7">
        <v>1.7</v>
      </c>
    </row>
    <row r="379" spans="1:2">
      <c r="A379" s="8">
        <v>2003.981</v>
      </c>
      <c r="B379" s="7">
        <v>-1.6</v>
      </c>
    </row>
    <row r="380" spans="1:2">
      <c r="A380" s="8">
        <v>2004.008</v>
      </c>
      <c r="B380" s="7">
        <v>-0.6</v>
      </c>
    </row>
    <row r="381" spans="1:2">
      <c r="A381" s="8">
        <v>2004.0360000000001</v>
      </c>
      <c r="B381" s="7">
        <v>4.7</v>
      </c>
    </row>
    <row r="382" spans="1:2">
      <c r="A382" s="8">
        <v>2004.0630000000001</v>
      </c>
      <c r="B382" s="7">
        <v>4.3</v>
      </c>
    </row>
    <row r="383" spans="1:2">
      <c r="A383" s="8">
        <v>2004.09</v>
      </c>
      <c r="B383" s="7">
        <v>2.2000000000000002</v>
      </c>
    </row>
    <row r="384" spans="1:2">
      <c r="A384" s="8">
        <v>2004.1130000000001</v>
      </c>
      <c r="B384" s="7">
        <v>-3.4</v>
      </c>
    </row>
    <row r="385" spans="1:2">
      <c r="A385" s="8">
        <v>2004.1479999999999</v>
      </c>
      <c r="B385" s="7">
        <v>1.3</v>
      </c>
    </row>
    <row r="386" spans="1:2">
      <c r="A386" s="8">
        <v>2004.171</v>
      </c>
      <c r="B386" s="7">
        <v>1.4</v>
      </c>
    </row>
    <row r="387" spans="1:2">
      <c r="A387" s="8">
        <v>2004.1980000000001</v>
      </c>
      <c r="B387" s="7">
        <v>1</v>
      </c>
    </row>
    <row r="388" spans="1:2">
      <c r="A388" s="8">
        <v>2004.2249999999999</v>
      </c>
      <c r="B388" s="7">
        <v>1.1000000000000001</v>
      </c>
    </row>
    <row r="389" spans="1:2">
      <c r="A389" s="8">
        <v>2004.251</v>
      </c>
      <c r="B389" s="7">
        <v>3</v>
      </c>
    </row>
    <row r="390" spans="1:2">
      <c r="A390" s="8">
        <v>2004.279</v>
      </c>
      <c r="B390" s="7">
        <v>1.3</v>
      </c>
    </row>
    <row r="391" spans="1:2">
      <c r="A391" s="8">
        <v>2004.307</v>
      </c>
      <c r="B391" s="7">
        <v>4.5999999999999996</v>
      </c>
    </row>
    <row r="392" spans="1:2">
      <c r="A392" s="8">
        <v>2004.3340000000001</v>
      </c>
      <c r="B392" s="7">
        <v>0.1</v>
      </c>
    </row>
    <row r="393" spans="1:2">
      <c r="A393" s="8">
        <v>2004.3610000000001</v>
      </c>
      <c r="B393" s="7">
        <v>0</v>
      </c>
    </row>
    <row r="394" spans="1:2">
      <c r="A394" s="8">
        <v>2004.3879999999999</v>
      </c>
      <c r="B394" s="7">
        <v>-1</v>
      </c>
    </row>
    <row r="395" spans="1:2">
      <c r="A395" s="8">
        <v>2004.415</v>
      </c>
      <c r="B395" s="7">
        <v>2.8</v>
      </c>
    </row>
    <row r="396" spans="1:2">
      <c r="A396" s="8">
        <v>2004.442</v>
      </c>
      <c r="B396" s="7">
        <v>2.1</v>
      </c>
    </row>
    <row r="397" spans="1:2">
      <c r="A397" s="8">
        <v>2004.4690000000001</v>
      </c>
      <c r="B397" s="7">
        <v>0.8</v>
      </c>
    </row>
    <row r="398" spans="1:2">
      <c r="A398" s="8">
        <v>2004.4960000000001</v>
      </c>
      <c r="B398" s="7">
        <v>4.7</v>
      </c>
    </row>
    <row r="399" spans="1:2">
      <c r="A399" s="8">
        <v>2004.5229999999999</v>
      </c>
      <c r="B399" s="7">
        <v>4.8</v>
      </c>
    </row>
    <row r="400" spans="1:2">
      <c r="A400" s="8">
        <v>2004.55</v>
      </c>
      <c r="B400" s="7">
        <v>2.9</v>
      </c>
    </row>
    <row r="401" spans="1:2">
      <c r="A401" s="8">
        <v>2004.577</v>
      </c>
      <c r="B401" s="7">
        <v>-0.3</v>
      </c>
    </row>
    <row r="402" spans="1:2">
      <c r="A402" s="8">
        <v>2004.605</v>
      </c>
      <c r="B402" s="7">
        <v>0.9</v>
      </c>
    </row>
    <row r="403" spans="1:2">
      <c r="A403" s="8">
        <v>2004.6320000000001</v>
      </c>
      <c r="B403" s="7">
        <v>3.2</v>
      </c>
    </row>
    <row r="404" spans="1:2">
      <c r="A404" s="8">
        <v>2004.6590000000001</v>
      </c>
      <c r="B404" s="7">
        <v>3</v>
      </c>
    </row>
    <row r="405" spans="1:2">
      <c r="A405" s="8">
        <v>2004.6859999999999</v>
      </c>
      <c r="B405" s="7">
        <v>4.3</v>
      </c>
    </row>
    <row r="406" spans="1:2">
      <c r="A406" s="8">
        <v>2004.713</v>
      </c>
      <c r="B406" s="7">
        <v>7.1</v>
      </c>
    </row>
    <row r="407" spans="1:2">
      <c r="A407" s="8">
        <v>2004.74</v>
      </c>
      <c r="B407" s="7">
        <v>3.2</v>
      </c>
    </row>
    <row r="408" spans="1:2">
      <c r="A408" s="8">
        <v>2004.7670000000001</v>
      </c>
      <c r="B408" s="7">
        <v>3.8</v>
      </c>
    </row>
    <row r="409" spans="1:2">
      <c r="A409" s="8">
        <v>2004.7940000000001</v>
      </c>
      <c r="B409" s="7">
        <v>5.2</v>
      </c>
    </row>
    <row r="410" spans="1:2">
      <c r="A410" s="8">
        <v>2004.8209999999999</v>
      </c>
      <c r="B410" s="7">
        <v>3.9</v>
      </c>
    </row>
    <row r="411" spans="1:2">
      <c r="A411" s="8">
        <v>2004.848</v>
      </c>
      <c r="B411" s="7">
        <v>4.4000000000000004</v>
      </c>
    </row>
    <row r="412" spans="1:2">
      <c r="A412" s="8">
        <v>2004.875</v>
      </c>
      <c r="B412" s="7">
        <v>5.2</v>
      </c>
    </row>
    <row r="413" spans="1:2">
      <c r="A413" s="8">
        <v>2004.902</v>
      </c>
      <c r="B413" s="7">
        <v>0.6</v>
      </c>
    </row>
    <row r="414" spans="1:2">
      <c r="A414" s="8">
        <v>2004.93</v>
      </c>
      <c r="B414" s="7">
        <v>3.5</v>
      </c>
    </row>
    <row r="415" spans="1:2">
      <c r="A415" s="8">
        <v>2004.9570000000001</v>
      </c>
      <c r="B415" s="7">
        <v>5</v>
      </c>
    </row>
    <row r="416" spans="1:2">
      <c r="A416" s="8">
        <v>2004.9839999999999</v>
      </c>
      <c r="B416" s="7">
        <v>11</v>
      </c>
    </row>
    <row r="417" spans="1:2">
      <c r="A417" s="8">
        <v>2005.011</v>
      </c>
      <c r="B417" s="7">
        <v>5.4</v>
      </c>
    </row>
    <row r="418" spans="1:2">
      <c r="A418" s="8">
        <v>2005.038</v>
      </c>
      <c r="B418" s="7">
        <v>4.5999999999999996</v>
      </c>
    </row>
    <row r="419" spans="1:2">
      <c r="A419" s="8">
        <v>2005.0650000000001</v>
      </c>
      <c r="B419" s="7">
        <v>7.1</v>
      </c>
    </row>
    <row r="420" spans="1:2">
      <c r="A420" s="8">
        <v>2005.0920000000001</v>
      </c>
      <c r="B420" s="7">
        <v>5.8</v>
      </c>
    </row>
    <row r="421" spans="1:2">
      <c r="A421" s="8">
        <v>2005.12</v>
      </c>
      <c r="B421" s="7">
        <v>7.4</v>
      </c>
    </row>
    <row r="422" spans="1:2">
      <c r="A422" s="8">
        <v>2005.1469999999999</v>
      </c>
      <c r="B422" s="7">
        <v>6.7</v>
      </c>
    </row>
    <row r="423" spans="1:2">
      <c r="A423" s="8">
        <v>2005.174</v>
      </c>
      <c r="B423" s="7">
        <v>10.6</v>
      </c>
    </row>
    <row r="424" spans="1:2">
      <c r="A424" s="8">
        <v>2005.201</v>
      </c>
      <c r="B424" s="7">
        <v>9.4</v>
      </c>
    </row>
    <row r="425" spans="1:2">
      <c r="A425" s="8">
        <v>2005.2280000000001</v>
      </c>
      <c r="B425" s="7">
        <v>3.5</v>
      </c>
    </row>
    <row r="426" spans="1:2">
      <c r="A426" s="8">
        <v>2005.2550000000001</v>
      </c>
      <c r="B426" s="7">
        <v>4.3</v>
      </c>
    </row>
    <row r="427" spans="1:2">
      <c r="A427" s="8">
        <v>2005.2819999999999</v>
      </c>
      <c r="B427" s="7">
        <v>8.6999999999999993</v>
      </c>
    </row>
    <row r="428" spans="1:2">
      <c r="A428" s="8">
        <v>2005.31</v>
      </c>
      <c r="B428" s="7">
        <v>5.8</v>
      </c>
    </row>
    <row r="429" spans="1:2">
      <c r="A429" s="8">
        <v>2005.337</v>
      </c>
      <c r="B429" s="7">
        <v>7.7</v>
      </c>
    </row>
    <row r="430" spans="1:2">
      <c r="A430" s="8">
        <v>2005.364</v>
      </c>
      <c r="B430" s="7">
        <v>7.6</v>
      </c>
    </row>
    <row r="431" spans="1:2">
      <c r="A431" s="8">
        <v>2005.3910000000001</v>
      </c>
      <c r="B431" s="7">
        <v>6.8</v>
      </c>
    </row>
    <row r="432" spans="1:2">
      <c r="A432" s="8">
        <v>2005.4179999999999</v>
      </c>
      <c r="B432" s="7">
        <v>7.7</v>
      </c>
    </row>
    <row r="433" spans="1:2">
      <c r="A433" s="8">
        <v>2005.4459999999999</v>
      </c>
      <c r="B433" s="7">
        <v>8.5</v>
      </c>
    </row>
    <row r="434" spans="1:2">
      <c r="A434" s="8">
        <v>2005.473</v>
      </c>
      <c r="B434" s="7">
        <v>8.8000000000000007</v>
      </c>
    </row>
    <row r="435" spans="1:2">
      <c r="A435" s="8">
        <v>2005.5</v>
      </c>
      <c r="B435" s="7">
        <v>7.5</v>
      </c>
    </row>
    <row r="436" spans="1:2">
      <c r="A436" s="8">
        <v>2005.527</v>
      </c>
      <c r="B436" s="7">
        <v>10.1</v>
      </c>
    </row>
    <row r="437" spans="1:2">
      <c r="A437" s="8">
        <v>2005.5540000000001</v>
      </c>
      <c r="B437" s="7">
        <v>5.8</v>
      </c>
    </row>
    <row r="438" spans="1:2">
      <c r="A438" s="8">
        <v>2005.5820000000001</v>
      </c>
      <c r="B438" s="7">
        <v>7.6</v>
      </c>
    </row>
    <row r="439" spans="1:2">
      <c r="A439" s="8">
        <v>2005.6089999999999</v>
      </c>
      <c r="B439" s="7">
        <v>4.9000000000000004</v>
      </c>
    </row>
    <row r="440" spans="1:2">
      <c r="A440" s="8">
        <v>2005.636</v>
      </c>
      <c r="B440" s="7">
        <v>5.7</v>
      </c>
    </row>
    <row r="441" spans="1:2">
      <c r="A441" s="8">
        <v>2005.663</v>
      </c>
      <c r="B441" s="7">
        <v>7.5</v>
      </c>
    </row>
    <row r="442" spans="1:2">
      <c r="A442" s="8">
        <v>2005.69</v>
      </c>
      <c r="B442" s="7">
        <v>8</v>
      </c>
    </row>
    <row r="443" spans="1:2">
      <c r="A443" s="8">
        <v>2005.712</v>
      </c>
      <c r="B443" s="7">
        <v>7.4</v>
      </c>
    </row>
    <row r="444" spans="1:2">
      <c r="A444" s="8">
        <v>2005.749</v>
      </c>
      <c r="B444" s="7">
        <v>8</v>
      </c>
    </row>
    <row r="445" spans="1:2">
      <c r="A445" s="8">
        <v>2005.7719999999999</v>
      </c>
      <c r="B445" s="7">
        <v>9.1</v>
      </c>
    </row>
    <row r="446" spans="1:2">
      <c r="A446" s="8">
        <v>2005.799</v>
      </c>
      <c r="B446" s="7">
        <v>7.2</v>
      </c>
    </row>
    <row r="447" spans="1:2">
      <c r="A447" s="8">
        <v>2005.826</v>
      </c>
      <c r="B447" s="7">
        <v>7.9</v>
      </c>
    </row>
    <row r="448" spans="1:2">
      <c r="A448" s="8">
        <v>2005.8530000000001</v>
      </c>
      <c r="B448" s="7">
        <v>11.1</v>
      </c>
    </row>
    <row r="449" spans="1:2">
      <c r="A449" s="8">
        <v>2005.88</v>
      </c>
      <c r="B449" s="7">
        <v>10.6</v>
      </c>
    </row>
    <row r="450" spans="1:2">
      <c r="A450" s="8">
        <v>2005.9079999999999</v>
      </c>
      <c r="B450" s="7">
        <v>10</v>
      </c>
    </row>
    <row r="451" spans="1:2">
      <c r="A451" s="8">
        <v>2005.9349999999999</v>
      </c>
      <c r="B451" s="7">
        <v>10.199999999999999</v>
      </c>
    </row>
    <row r="452" spans="1:2">
      <c r="A452" s="8">
        <v>2005.962</v>
      </c>
      <c r="B452" s="7">
        <v>11.2</v>
      </c>
    </row>
    <row r="453" spans="1:2">
      <c r="A453" s="8">
        <v>2005.989</v>
      </c>
      <c r="B453" s="7">
        <v>11.4</v>
      </c>
    </row>
    <row r="454" spans="1:2">
      <c r="A454" s="8">
        <v>2006.0160000000001</v>
      </c>
      <c r="B454" s="7">
        <v>8.8000000000000007</v>
      </c>
    </row>
    <row r="455" spans="1:2">
      <c r="A455" s="8">
        <v>2006.0429999999999</v>
      </c>
      <c r="B455" s="7">
        <v>5.0999999999999996</v>
      </c>
    </row>
    <row r="456" spans="1:2">
      <c r="A456" s="8">
        <v>2006.07</v>
      </c>
      <c r="B456" s="7">
        <v>7.3</v>
      </c>
    </row>
    <row r="457" spans="1:2">
      <c r="A457" s="8">
        <v>2006.098</v>
      </c>
      <c r="B457" s="7">
        <v>8</v>
      </c>
    </row>
    <row r="458" spans="1:2">
      <c r="A458" s="8">
        <v>2006.125</v>
      </c>
      <c r="B458" s="7">
        <v>6.9</v>
      </c>
    </row>
    <row r="459" spans="1:2">
      <c r="A459" s="8">
        <v>2006.152</v>
      </c>
      <c r="B459" s="7">
        <v>6.9</v>
      </c>
    </row>
    <row r="460" spans="1:2">
      <c r="A460" s="8">
        <v>2006.1790000000001</v>
      </c>
      <c r="B460" s="7">
        <v>8.4</v>
      </c>
    </row>
    <row r="461" spans="1:2">
      <c r="A461" s="8">
        <v>2006.2059999999999</v>
      </c>
      <c r="B461" s="7">
        <v>3.6</v>
      </c>
    </row>
    <row r="462" spans="1:2">
      <c r="A462" s="8">
        <v>2006.2329999999999</v>
      </c>
      <c r="B462" s="7">
        <v>7.2</v>
      </c>
    </row>
    <row r="463" spans="1:2">
      <c r="A463" s="8">
        <v>2006.261</v>
      </c>
      <c r="B463" s="7">
        <v>6.1</v>
      </c>
    </row>
    <row r="464" spans="1:2">
      <c r="A464" s="8">
        <v>2006.288</v>
      </c>
      <c r="B464" s="7">
        <v>5.4</v>
      </c>
    </row>
    <row r="465" spans="1:2">
      <c r="A465" s="8">
        <v>2006.3150000000001</v>
      </c>
      <c r="B465" s="7">
        <v>5.2</v>
      </c>
    </row>
    <row r="466" spans="1:2">
      <c r="A466" s="8">
        <v>2006.3420000000001</v>
      </c>
      <c r="B466" s="7">
        <v>6.4</v>
      </c>
    </row>
    <row r="467" spans="1:2">
      <c r="A467" s="8">
        <v>2006.3689999999999</v>
      </c>
      <c r="B467" s="7">
        <v>10.1</v>
      </c>
    </row>
    <row r="468" spans="1:2">
      <c r="A468" s="8">
        <v>2006.396</v>
      </c>
      <c r="B468" s="7">
        <v>10.6</v>
      </c>
    </row>
    <row r="469" spans="1:2">
      <c r="A469" s="8">
        <v>2006.424</v>
      </c>
      <c r="B469" s="7">
        <v>9.8000000000000007</v>
      </c>
    </row>
    <row r="470" spans="1:2">
      <c r="A470" s="8">
        <v>2006.451</v>
      </c>
      <c r="B470" s="7">
        <v>9.8000000000000007</v>
      </c>
    </row>
    <row r="471" spans="1:2">
      <c r="A471" s="8">
        <v>2006.4780000000001</v>
      </c>
      <c r="B471" s="7">
        <v>9</v>
      </c>
    </row>
    <row r="472" spans="1:2">
      <c r="A472" s="8">
        <v>2006.5050000000001</v>
      </c>
      <c r="B472" s="7">
        <v>10.6</v>
      </c>
    </row>
    <row r="473" spans="1:2">
      <c r="A473" s="8">
        <v>2006.5319999999999</v>
      </c>
      <c r="B473" s="7">
        <v>10.9</v>
      </c>
    </row>
    <row r="474" spans="1:2">
      <c r="A474" s="8">
        <v>2006.559</v>
      </c>
      <c r="B474" s="7">
        <v>9.5</v>
      </c>
    </row>
    <row r="475" spans="1:2">
      <c r="A475" s="8">
        <v>2006.587</v>
      </c>
      <c r="B475" s="7">
        <v>7.8</v>
      </c>
    </row>
    <row r="476" spans="1:2">
      <c r="A476" s="8">
        <v>2006.614</v>
      </c>
      <c r="B476" s="7">
        <v>5</v>
      </c>
    </row>
    <row r="477" spans="1:2">
      <c r="A477" s="8">
        <v>2006.6410000000001</v>
      </c>
      <c r="B477" s="7">
        <v>8.6</v>
      </c>
    </row>
    <row r="478" spans="1:2">
      <c r="A478" s="8">
        <v>2006.6679999999999</v>
      </c>
      <c r="B478" s="7">
        <v>11.4</v>
      </c>
    </row>
    <row r="479" spans="1:2">
      <c r="A479" s="8">
        <v>2006.6949999999999</v>
      </c>
      <c r="B479" s="7">
        <v>10.8</v>
      </c>
    </row>
    <row r="480" spans="1:2">
      <c r="A480" s="8">
        <v>2006.722</v>
      </c>
      <c r="B480" s="7">
        <v>11.8</v>
      </c>
    </row>
    <row r="481" spans="1:2">
      <c r="A481" s="8">
        <v>2006.75</v>
      </c>
      <c r="B481" s="7">
        <v>10.6</v>
      </c>
    </row>
    <row r="482" spans="1:2">
      <c r="A482" s="8">
        <v>2006.777</v>
      </c>
      <c r="B482" s="7">
        <v>11.2</v>
      </c>
    </row>
    <row r="483" spans="1:2">
      <c r="A483" s="8">
        <v>2006.8040000000001</v>
      </c>
      <c r="B483" s="7">
        <v>11.4</v>
      </c>
    </row>
    <row r="484" spans="1:2">
      <c r="A484" s="8">
        <v>2006.8230000000001</v>
      </c>
      <c r="B484" s="7">
        <v>10.6</v>
      </c>
    </row>
    <row r="485" spans="1:2">
      <c r="A485" s="8">
        <v>2006.8889999999999</v>
      </c>
      <c r="B485" s="7">
        <v>10.5</v>
      </c>
    </row>
    <row r="486" spans="1:2">
      <c r="A486" s="8">
        <v>2006.913</v>
      </c>
      <c r="B486" s="7">
        <v>9.3000000000000007</v>
      </c>
    </row>
    <row r="487" spans="1:2">
      <c r="A487" s="8">
        <v>2006.9390000000001</v>
      </c>
      <c r="B487" s="7">
        <v>13.6</v>
      </c>
    </row>
    <row r="488" spans="1:2">
      <c r="A488" s="8">
        <v>2006.9670000000001</v>
      </c>
      <c r="B488" s="7">
        <v>12.1</v>
      </c>
    </row>
    <row r="489" spans="1:2">
      <c r="A489" s="8">
        <v>2006.9939999999999</v>
      </c>
      <c r="B489" s="7">
        <v>11.2</v>
      </c>
    </row>
    <row r="490" spans="1:2">
      <c r="A490" s="8">
        <v>2007.021</v>
      </c>
      <c r="B490" s="7">
        <v>8.1999999999999993</v>
      </c>
    </row>
    <row r="491" spans="1:2">
      <c r="A491" s="8">
        <v>2007.048</v>
      </c>
      <c r="B491" s="7">
        <v>5.9</v>
      </c>
    </row>
    <row r="492" spans="1:2">
      <c r="A492" s="8">
        <v>2007.076</v>
      </c>
      <c r="B492" s="7">
        <v>9.1</v>
      </c>
    </row>
    <row r="493" spans="1:2">
      <c r="A493" s="8">
        <v>2007.1030000000001</v>
      </c>
      <c r="B493" s="7">
        <v>8.6</v>
      </c>
    </row>
    <row r="494" spans="1:2">
      <c r="A494" s="8">
        <v>2007.13</v>
      </c>
      <c r="B494" s="7">
        <v>8.1999999999999993</v>
      </c>
    </row>
    <row r="495" spans="1:2">
      <c r="A495" s="8">
        <v>2007.1569999999999</v>
      </c>
      <c r="B495" s="7">
        <v>10.199999999999999</v>
      </c>
    </row>
    <row r="496" spans="1:2">
      <c r="A496" s="8">
        <v>2007.184</v>
      </c>
      <c r="B496" s="7">
        <v>7.4</v>
      </c>
    </row>
    <row r="497" spans="1:2">
      <c r="A497" s="8">
        <v>2007.211</v>
      </c>
      <c r="B497" s="7">
        <v>8.6999999999999993</v>
      </c>
    </row>
    <row r="498" spans="1:2">
      <c r="A498" s="8">
        <v>2007.239</v>
      </c>
      <c r="B498" s="7">
        <v>8.8000000000000007</v>
      </c>
    </row>
    <row r="499" spans="1:2">
      <c r="A499" s="8">
        <v>2007.2650000000001</v>
      </c>
      <c r="B499" s="7">
        <v>11.9</v>
      </c>
    </row>
    <row r="500" spans="1:2">
      <c r="A500" s="8">
        <v>2007.2929999999999</v>
      </c>
      <c r="B500" s="7">
        <v>12</v>
      </c>
    </row>
    <row r="501" spans="1:2">
      <c r="A501" s="8">
        <v>2007.32</v>
      </c>
      <c r="B501" s="7">
        <v>10.7</v>
      </c>
    </row>
    <row r="502" spans="1:2">
      <c r="A502" s="8">
        <v>2007.347</v>
      </c>
      <c r="B502" s="7">
        <v>5.3</v>
      </c>
    </row>
    <row r="503" spans="1:2">
      <c r="A503" s="8">
        <v>2007.374</v>
      </c>
      <c r="B503" s="7">
        <v>10.3</v>
      </c>
    </row>
    <row r="504" spans="1:2">
      <c r="A504" s="8">
        <v>2007.402</v>
      </c>
      <c r="B504" s="7">
        <v>11.9</v>
      </c>
    </row>
    <row r="505" spans="1:2">
      <c r="A505" s="8">
        <v>2007.4290000000001</v>
      </c>
      <c r="B505" s="7">
        <v>10.7</v>
      </c>
    </row>
    <row r="506" spans="1:2">
      <c r="A506" s="8">
        <v>2007.4559999999999</v>
      </c>
      <c r="B506" s="7">
        <v>7.3</v>
      </c>
    </row>
    <row r="507" spans="1:2">
      <c r="A507" s="8">
        <v>2007.4829999999999</v>
      </c>
      <c r="B507" s="7">
        <v>7.1</v>
      </c>
    </row>
    <row r="508" spans="1:2">
      <c r="A508" s="8">
        <v>2007.51</v>
      </c>
      <c r="B508" s="7">
        <v>7.5</v>
      </c>
    </row>
    <row r="509" spans="1:2">
      <c r="A509" s="8">
        <v>2007.537</v>
      </c>
      <c r="B509" s="7">
        <v>6.2</v>
      </c>
    </row>
    <row r="510" spans="1:2">
      <c r="A510" s="8">
        <v>2007.5650000000001</v>
      </c>
      <c r="B510" s="7">
        <v>5.4</v>
      </c>
    </row>
    <row r="511" spans="1:2">
      <c r="A511" s="8">
        <v>2007.5920000000001</v>
      </c>
      <c r="B511" s="7">
        <v>6.5</v>
      </c>
    </row>
    <row r="512" spans="1:2">
      <c r="A512" s="8">
        <v>2007.6189999999999</v>
      </c>
      <c r="B512" s="7">
        <v>10.4</v>
      </c>
    </row>
    <row r="513" spans="1:2">
      <c r="A513" s="8">
        <v>2007.646</v>
      </c>
      <c r="B513" s="7">
        <v>7.3</v>
      </c>
    </row>
    <row r="514" spans="1:2">
      <c r="A514" s="8">
        <v>2007.673</v>
      </c>
      <c r="B514" s="7">
        <v>5.3</v>
      </c>
    </row>
    <row r="515" spans="1:2">
      <c r="A515" s="8">
        <v>2007.7</v>
      </c>
      <c r="B515" s="7">
        <v>6</v>
      </c>
    </row>
    <row r="516" spans="1:2">
      <c r="A516" s="8">
        <v>2007.7280000000001</v>
      </c>
      <c r="B516" s="7">
        <v>10.7</v>
      </c>
    </row>
    <row r="517" spans="1:2">
      <c r="A517" s="8">
        <v>2007.7550000000001</v>
      </c>
      <c r="B517" s="7">
        <v>9.9</v>
      </c>
    </row>
    <row r="518" spans="1:2">
      <c r="A518" s="8">
        <v>2007.7819999999999</v>
      </c>
      <c r="B518" s="7">
        <v>8.5</v>
      </c>
    </row>
    <row r="519" spans="1:2">
      <c r="A519" s="8">
        <v>2007.809</v>
      </c>
      <c r="B519" s="7">
        <v>9.1</v>
      </c>
    </row>
    <row r="520" spans="1:2">
      <c r="A520" s="8">
        <v>2007.836</v>
      </c>
      <c r="B520" s="7">
        <v>6.7</v>
      </c>
    </row>
    <row r="521" spans="1:2">
      <c r="A521" s="8">
        <v>2007.8630000000001</v>
      </c>
      <c r="B521" s="7">
        <v>10.5</v>
      </c>
    </row>
    <row r="522" spans="1:2">
      <c r="A522" s="8">
        <v>2007.8910000000001</v>
      </c>
      <c r="B522" s="7">
        <v>15</v>
      </c>
    </row>
    <row r="523" spans="1:2">
      <c r="A523" s="8">
        <v>2007.9179999999999</v>
      </c>
      <c r="B523" s="7">
        <v>14.5</v>
      </c>
    </row>
    <row r="524" spans="1:2">
      <c r="A524" s="8">
        <v>2007.9449999999999</v>
      </c>
      <c r="B524" s="7">
        <v>12.3</v>
      </c>
    </row>
    <row r="525" spans="1:2">
      <c r="A525" s="8">
        <v>2007.972</v>
      </c>
      <c r="B525" s="7">
        <v>7.3</v>
      </c>
    </row>
    <row r="526" spans="1:2">
      <c r="A526" s="8">
        <v>2007.999</v>
      </c>
      <c r="B526" s="7">
        <v>8.6999999999999993</v>
      </c>
    </row>
    <row r="527" spans="1:2">
      <c r="A527" s="8">
        <v>2008.0260000000001</v>
      </c>
      <c r="B527" s="7">
        <v>10.6</v>
      </c>
    </row>
    <row r="528" spans="1:2">
      <c r="A528" s="8">
        <v>2008.0530000000001</v>
      </c>
      <c r="B528" s="7">
        <v>13.2</v>
      </c>
    </row>
    <row r="529" spans="1:2">
      <c r="A529" s="8">
        <v>2008.08</v>
      </c>
      <c r="B529" s="7">
        <v>12.6</v>
      </c>
    </row>
    <row r="530" spans="1:2">
      <c r="A530" s="8">
        <v>2008.1079999999999</v>
      </c>
      <c r="B530" s="7">
        <v>10.1</v>
      </c>
    </row>
    <row r="531" spans="1:2">
      <c r="A531" s="8">
        <v>2008.135</v>
      </c>
      <c r="B531" s="7">
        <v>11.5</v>
      </c>
    </row>
    <row r="532" spans="1:2">
      <c r="A532" s="8">
        <v>2008.162</v>
      </c>
      <c r="B532" s="7">
        <v>8.3000000000000007</v>
      </c>
    </row>
    <row r="533" spans="1:2">
      <c r="A533" s="8">
        <v>2008.1890000000001</v>
      </c>
      <c r="B533" s="7">
        <v>11.2</v>
      </c>
    </row>
    <row r="534" spans="1:2">
      <c r="A534" s="8">
        <v>2008.2159999999999</v>
      </c>
      <c r="B534" s="7">
        <v>11.8</v>
      </c>
    </row>
    <row r="535" spans="1:2">
      <c r="A535" s="8">
        <v>2008.2429999999999</v>
      </c>
      <c r="B535" s="7">
        <v>10.1</v>
      </c>
    </row>
    <row r="536" spans="1:2">
      <c r="A536" s="8">
        <v>2008.27</v>
      </c>
      <c r="B536" s="7">
        <v>9.4</v>
      </c>
    </row>
    <row r="537" spans="1:2">
      <c r="A537" s="8">
        <v>2008.297</v>
      </c>
      <c r="B537" s="7">
        <v>10.5</v>
      </c>
    </row>
    <row r="538" spans="1:2">
      <c r="A538" s="8">
        <v>2008.3240000000001</v>
      </c>
      <c r="B538" s="7">
        <v>10.3</v>
      </c>
    </row>
    <row r="539" spans="1:2">
      <c r="A539" s="8">
        <v>2008.345</v>
      </c>
      <c r="B539" s="7">
        <v>10.3</v>
      </c>
    </row>
    <row r="540" spans="1:2">
      <c r="A540" s="8">
        <v>2008.3789999999999</v>
      </c>
      <c r="B540" s="7">
        <v>16.3</v>
      </c>
    </row>
    <row r="541" spans="1:2">
      <c r="A541" s="8">
        <v>2008.4059999999999</v>
      </c>
      <c r="B541" s="7">
        <v>17.3</v>
      </c>
    </row>
    <row r="542" spans="1:2">
      <c r="A542" s="8">
        <v>2008.433</v>
      </c>
      <c r="B542" s="7">
        <v>15.2</v>
      </c>
    </row>
    <row r="543" spans="1:2">
      <c r="A543" s="8">
        <v>2008.46</v>
      </c>
      <c r="B543" s="7">
        <v>13.9</v>
      </c>
    </row>
    <row r="544" spans="1:2">
      <c r="A544" s="8">
        <v>2008.4870000000001</v>
      </c>
      <c r="B544" s="7">
        <v>15</v>
      </c>
    </row>
    <row r="545" spans="1:2">
      <c r="A545" s="8">
        <v>2008.5139999999999</v>
      </c>
      <c r="B545" s="7">
        <v>15.9</v>
      </c>
    </row>
    <row r="546" spans="1:2">
      <c r="A546" s="8">
        <v>2008.5409999999999</v>
      </c>
      <c r="B546" s="7">
        <v>14</v>
      </c>
    </row>
    <row r="547" spans="1:2">
      <c r="A547" s="8">
        <v>2008.568</v>
      </c>
      <c r="B547" s="7">
        <v>12.9</v>
      </c>
    </row>
    <row r="548" spans="1:2">
      <c r="A548" s="8">
        <v>2008.595</v>
      </c>
      <c r="B548" s="7">
        <v>11.4</v>
      </c>
    </row>
    <row r="549" spans="1:2">
      <c r="A549" s="8">
        <v>2008.6220000000001</v>
      </c>
      <c r="B549" s="7">
        <v>13.5</v>
      </c>
    </row>
    <row r="550" spans="1:2">
      <c r="A550" s="8">
        <v>2008.6489999999999</v>
      </c>
      <c r="B550" s="7">
        <v>11.9</v>
      </c>
    </row>
    <row r="551" spans="1:2">
      <c r="A551" s="8">
        <v>2008.6769999999999</v>
      </c>
      <c r="B551" s="7">
        <v>12</v>
      </c>
    </row>
    <row r="552" spans="1:2">
      <c r="A552" s="8">
        <v>2008.704</v>
      </c>
      <c r="B552" s="7">
        <v>10.3</v>
      </c>
    </row>
    <row r="553" spans="1:2">
      <c r="A553" s="8">
        <v>2008.731</v>
      </c>
      <c r="B553" s="7">
        <v>12.6</v>
      </c>
    </row>
    <row r="554" spans="1:2">
      <c r="A554" s="8">
        <v>2008.758</v>
      </c>
      <c r="B554" s="7">
        <v>12.7</v>
      </c>
    </row>
    <row r="555" spans="1:2">
      <c r="A555" s="8">
        <v>2008.7850000000001</v>
      </c>
      <c r="B555" s="7">
        <v>13.5</v>
      </c>
    </row>
    <row r="556" spans="1:2">
      <c r="A556" s="8">
        <v>2008.8119999999999</v>
      </c>
      <c r="B556" s="7">
        <v>14</v>
      </c>
    </row>
    <row r="557" spans="1:2">
      <c r="A557" s="8">
        <v>2008.8389999999999</v>
      </c>
      <c r="B557" s="7">
        <v>12.2</v>
      </c>
    </row>
    <row r="558" spans="1:2">
      <c r="A558" s="8">
        <v>2008.866</v>
      </c>
      <c r="B558" s="7">
        <v>13.7</v>
      </c>
    </row>
    <row r="559" spans="1:2">
      <c r="A559" s="8">
        <v>2008.893</v>
      </c>
      <c r="B559" s="7">
        <v>13</v>
      </c>
    </row>
    <row r="560" spans="1:2">
      <c r="A560" s="8">
        <v>2008.92</v>
      </c>
      <c r="B560" s="7">
        <v>17.100000000000001</v>
      </c>
    </row>
    <row r="561" spans="1:2">
      <c r="A561" s="8">
        <v>2008.9469999999999</v>
      </c>
      <c r="B561" s="7">
        <v>13.2</v>
      </c>
    </row>
    <row r="562" spans="1:2">
      <c r="A562" s="8">
        <v>2008.9749999999999</v>
      </c>
      <c r="B562" s="7">
        <v>12.1</v>
      </c>
    </row>
    <row r="563" spans="1:2">
      <c r="A563" s="8">
        <v>2009.002</v>
      </c>
      <c r="B563" s="7">
        <v>14.1</v>
      </c>
    </row>
    <row r="564" spans="1:2">
      <c r="A564" s="8">
        <v>2009.029</v>
      </c>
      <c r="B564" s="7">
        <v>15.2</v>
      </c>
    </row>
    <row r="565" spans="1:2">
      <c r="A565" s="8">
        <v>2009.056</v>
      </c>
      <c r="B565" s="7">
        <v>15.8</v>
      </c>
    </row>
    <row r="566" spans="1:2">
      <c r="A566" s="8">
        <v>2009.0830000000001</v>
      </c>
      <c r="B566" s="7">
        <v>14</v>
      </c>
    </row>
    <row r="567" spans="1:2">
      <c r="A567" s="8">
        <v>2009.11</v>
      </c>
      <c r="B567" s="7">
        <v>12.1</v>
      </c>
    </row>
    <row r="568" spans="1:2">
      <c r="A568" s="8">
        <v>2009.1369999999999</v>
      </c>
      <c r="B568" s="7">
        <v>13.9</v>
      </c>
    </row>
    <row r="569" spans="1:2">
      <c r="A569" s="8">
        <v>2009.165</v>
      </c>
      <c r="B569" s="7">
        <v>15.3</v>
      </c>
    </row>
    <row r="570" spans="1:2">
      <c r="A570" s="8">
        <v>2009.192</v>
      </c>
      <c r="B570" s="7">
        <v>15.5</v>
      </c>
    </row>
    <row r="571" spans="1:2">
      <c r="A571" s="8">
        <v>2009.2190000000001</v>
      </c>
      <c r="B571" s="7">
        <v>15.9</v>
      </c>
    </row>
    <row r="572" spans="1:2">
      <c r="A572" s="8">
        <v>2009.2460000000001</v>
      </c>
      <c r="B572" s="7">
        <v>16</v>
      </c>
    </row>
    <row r="573" spans="1:2">
      <c r="A573" s="8">
        <v>2009.2729999999999</v>
      </c>
      <c r="B573" s="7">
        <v>16.100000000000001</v>
      </c>
    </row>
    <row r="574" spans="1:2">
      <c r="A574" s="8">
        <v>2009.3</v>
      </c>
      <c r="B574" s="7">
        <v>16.8</v>
      </c>
    </row>
    <row r="575" spans="1:2">
      <c r="A575" s="8">
        <v>2009.328</v>
      </c>
      <c r="B575" s="7">
        <v>16.5</v>
      </c>
    </row>
    <row r="576" spans="1:2">
      <c r="A576" s="8">
        <v>2009.355</v>
      </c>
      <c r="B576" s="7">
        <v>15.7</v>
      </c>
    </row>
    <row r="577" spans="1:2">
      <c r="A577" s="8">
        <v>2009.3820000000001</v>
      </c>
      <c r="B577" s="7">
        <v>15.2</v>
      </c>
    </row>
    <row r="578" spans="1:2">
      <c r="A578" s="8">
        <v>2009.4090000000001</v>
      </c>
      <c r="B578" s="7">
        <v>14.8</v>
      </c>
    </row>
    <row r="579" spans="1:2">
      <c r="A579" s="8">
        <v>2009.4359999999999</v>
      </c>
      <c r="B579" s="7">
        <v>16.3</v>
      </c>
    </row>
    <row r="580" spans="1:2">
      <c r="A580" s="8">
        <v>2009.463</v>
      </c>
      <c r="B580" s="7">
        <v>16.899999999999999</v>
      </c>
    </row>
    <row r="581" spans="1:2">
      <c r="A581" s="8">
        <v>2009.491</v>
      </c>
      <c r="B581" s="7">
        <v>15.4</v>
      </c>
    </row>
    <row r="582" spans="1:2">
      <c r="A582" s="8">
        <v>2009.518</v>
      </c>
      <c r="B582" s="7">
        <v>13.7</v>
      </c>
    </row>
    <row r="583" spans="1:2">
      <c r="A583" s="8">
        <v>2009.5450000000001</v>
      </c>
      <c r="B583" s="7">
        <v>16.100000000000001</v>
      </c>
    </row>
    <row r="584" spans="1:2">
      <c r="A584" s="8">
        <v>2009.5719999999999</v>
      </c>
      <c r="B584" s="7">
        <v>19.8</v>
      </c>
    </row>
    <row r="585" spans="1:2">
      <c r="A585" s="8">
        <v>2009.5989999999999</v>
      </c>
      <c r="B585" s="7">
        <v>16.7</v>
      </c>
    </row>
    <row r="586" spans="1:2">
      <c r="A586" s="8">
        <v>2009.626</v>
      </c>
      <c r="B586" s="7">
        <v>17.100000000000001</v>
      </c>
    </row>
    <row r="587" spans="1:2">
      <c r="A587" s="8">
        <v>2009.654</v>
      </c>
      <c r="B587" s="7">
        <v>17.600000000000001</v>
      </c>
    </row>
    <row r="588" spans="1:2">
      <c r="A588" s="8">
        <v>2009.681</v>
      </c>
      <c r="B588" s="7">
        <v>18.899999999999999</v>
      </c>
    </row>
    <row r="589" spans="1:2">
      <c r="A589" s="8">
        <v>2009.7080000000001</v>
      </c>
      <c r="B589" s="7">
        <v>20.9</v>
      </c>
    </row>
    <row r="590" spans="1:2">
      <c r="A590" s="8">
        <v>2009.7349999999999</v>
      </c>
      <c r="B590" s="7">
        <v>20</v>
      </c>
    </row>
    <row r="591" spans="1:2">
      <c r="A591" s="8">
        <v>2009.7619999999999</v>
      </c>
      <c r="B591" s="7">
        <v>19.3</v>
      </c>
    </row>
    <row r="592" spans="1:2">
      <c r="A592" s="8">
        <v>2009.789</v>
      </c>
      <c r="B592" s="7">
        <v>19.600000000000001</v>
      </c>
    </row>
    <row r="593" spans="1:2">
      <c r="A593" s="8">
        <v>2009.817</v>
      </c>
      <c r="B593" s="7">
        <v>21.1</v>
      </c>
    </row>
    <row r="594" spans="1:2">
      <c r="A594" s="8">
        <v>2009.8440000000001</v>
      </c>
      <c r="B594" s="7">
        <v>22</v>
      </c>
    </row>
    <row r="595" spans="1:2">
      <c r="A595" s="8">
        <v>2009.8710000000001</v>
      </c>
      <c r="B595" s="7">
        <v>18</v>
      </c>
    </row>
    <row r="596" spans="1:2">
      <c r="A596" s="8">
        <v>2009.8979999999999</v>
      </c>
      <c r="B596" s="7">
        <v>20.2</v>
      </c>
    </row>
    <row r="597" spans="1:2">
      <c r="A597" s="8">
        <v>2009.925</v>
      </c>
      <c r="B597" s="7">
        <v>18.3</v>
      </c>
    </row>
    <row r="598" spans="1:2">
      <c r="A598" s="8">
        <v>2009.952</v>
      </c>
      <c r="B598" s="7">
        <v>17.100000000000001</v>
      </c>
    </row>
    <row r="599" spans="1:2">
      <c r="A599" s="8">
        <v>2009.98</v>
      </c>
      <c r="B599" s="7">
        <v>22.1</v>
      </c>
    </row>
    <row r="600" spans="1:2">
      <c r="A600" s="8">
        <v>2010.0070000000001</v>
      </c>
      <c r="B600" s="7">
        <v>19.3</v>
      </c>
    </row>
    <row r="601" spans="1:2">
      <c r="A601" s="8">
        <v>2010.0340000000001</v>
      </c>
      <c r="B601" s="7">
        <v>19.399999999999999</v>
      </c>
    </row>
    <row r="602" spans="1:2">
      <c r="A602" s="8">
        <v>2010.0609999999999</v>
      </c>
      <c r="B602" s="7">
        <v>18.2</v>
      </c>
    </row>
    <row r="603" spans="1:2">
      <c r="A603" s="8">
        <v>2010.088</v>
      </c>
      <c r="B603" s="7">
        <v>14.7</v>
      </c>
    </row>
    <row r="604" spans="1:2">
      <c r="A604" s="8">
        <v>2010.115</v>
      </c>
      <c r="B604" s="7">
        <v>18.7</v>
      </c>
    </row>
    <row r="605" spans="1:2">
      <c r="A605" s="8">
        <v>2010.143</v>
      </c>
      <c r="B605" s="7">
        <v>21.5</v>
      </c>
    </row>
    <row r="606" spans="1:2">
      <c r="A606" s="8">
        <v>2010.17</v>
      </c>
      <c r="B606" s="7">
        <v>24.8</v>
      </c>
    </row>
    <row r="607" spans="1:2">
      <c r="A607" s="8">
        <v>2010.1969999999999</v>
      </c>
      <c r="B607" s="7">
        <v>18.2</v>
      </c>
    </row>
    <row r="608" spans="1:2">
      <c r="A608" s="8">
        <v>2010.2239999999999</v>
      </c>
      <c r="B608" s="7">
        <v>18.3</v>
      </c>
    </row>
    <row r="609" spans="1:2">
      <c r="A609" s="8">
        <v>2010.251</v>
      </c>
      <c r="B609" s="7">
        <v>18</v>
      </c>
    </row>
    <row r="610" spans="1:2">
      <c r="A610" s="8">
        <v>2010.278</v>
      </c>
      <c r="B610" s="7">
        <v>20.8</v>
      </c>
    </row>
    <row r="611" spans="1:2">
      <c r="A611" s="8">
        <v>2010.306</v>
      </c>
      <c r="B611" s="7">
        <v>20.8</v>
      </c>
    </row>
    <row r="612" spans="1:2">
      <c r="A612" s="8">
        <v>2010.3330000000001</v>
      </c>
      <c r="B612" s="7">
        <v>18</v>
      </c>
    </row>
    <row r="613" spans="1:2">
      <c r="A613" s="8">
        <v>2010.36</v>
      </c>
      <c r="B613" s="7">
        <v>18.8</v>
      </c>
    </row>
    <row r="614" spans="1:2">
      <c r="A614" s="8">
        <v>2010.3869999999999</v>
      </c>
      <c r="B614" s="7">
        <v>22.4</v>
      </c>
    </row>
    <row r="615" spans="1:2">
      <c r="A615" s="8">
        <v>2010.414</v>
      </c>
      <c r="B615" s="7">
        <v>22.1</v>
      </c>
    </row>
    <row r="616" spans="1:2">
      <c r="A616" s="8">
        <v>2010.441</v>
      </c>
      <c r="B616" s="7">
        <v>22.7</v>
      </c>
    </row>
    <row r="617" spans="1:2">
      <c r="A617" s="8">
        <v>2010.4690000000001</v>
      </c>
      <c r="B617" s="7">
        <v>23.1</v>
      </c>
    </row>
    <row r="618" spans="1:2">
      <c r="A618" s="8">
        <v>2010.4960000000001</v>
      </c>
      <c r="B618" s="7">
        <v>22.7</v>
      </c>
    </row>
    <row r="619" spans="1:2">
      <c r="A619" s="8">
        <v>2010.5229999999999</v>
      </c>
      <c r="B619" s="7">
        <v>21.4</v>
      </c>
    </row>
    <row r="620" spans="1:2">
      <c r="A620" s="8">
        <v>2010.55</v>
      </c>
      <c r="B620" s="7">
        <v>22.3</v>
      </c>
    </row>
    <row r="621" spans="1:2">
      <c r="A621" s="8">
        <v>2010.577</v>
      </c>
      <c r="B621" s="7">
        <v>19.7</v>
      </c>
    </row>
    <row r="622" spans="1:2">
      <c r="A622" s="8">
        <v>2010.604</v>
      </c>
      <c r="B622" s="7">
        <v>18.2</v>
      </c>
    </row>
    <row r="623" spans="1:2">
      <c r="A623" s="8">
        <v>2010.6320000000001</v>
      </c>
      <c r="B623" s="7">
        <v>18.5</v>
      </c>
    </row>
    <row r="624" spans="1:2">
      <c r="A624" s="8">
        <v>2010.6590000000001</v>
      </c>
      <c r="B624" s="7">
        <v>14.3</v>
      </c>
    </row>
    <row r="625" spans="1:2">
      <c r="A625" s="8">
        <v>2010.6859999999999</v>
      </c>
      <c r="B625" s="7">
        <v>15.9</v>
      </c>
    </row>
    <row r="626" spans="1:2">
      <c r="A626" s="8">
        <v>2010.713</v>
      </c>
      <c r="B626" s="7">
        <v>15.6</v>
      </c>
    </row>
    <row r="627" spans="1:2">
      <c r="A627" s="8">
        <v>2010.74</v>
      </c>
      <c r="B627" s="7">
        <v>14.7</v>
      </c>
    </row>
    <row r="628" spans="1:2">
      <c r="A628" s="8">
        <v>2010.7670000000001</v>
      </c>
      <c r="B628" s="7">
        <v>15.1</v>
      </c>
    </row>
    <row r="629" spans="1:2">
      <c r="A629" s="8">
        <v>2010.7950000000001</v>
      </c>
      <c r="B629" s="7">
        <v>17.7</v>
      </c>
    </row>
    <row r="630" spans="1:2">
      <c r="A630" s="8">
        <v>2010.8219999999999</v>
      </c>
      <c r="B630" s="7">
        <v>16.2</v>
      </c>
    </row>
    <row r="631" spans="1:2">
      <c r="A631" s="8">
        <v>2010.8489999999999</v>
      </c>
      <c r="B631" s="7">
        <v>15.1</v>
      </c>
    </row>
    <row r="632" spans="1:2">
      <c r="A632" s="8">
        <v>2010.876</v>
      </c>
      <c r="B632" s="7">
        <v>16</v>
      </c>
    </row>
    <row r="633" spans="1:2">
      <c r="A633" s="8">
        <v>2010.903</v>
      </c>
      <c r="B633" s="7">
        <v>12.7</v>
      </c>
    </row>
    <row r="634" spans="1:2">
      <c r="A634" s="8">
        <v>2010.93</v>
      </c>
      <c r="B634" s="7">
        <v>13.8</v>
      </c>
    </row>
    <row r="635" spans="1:2">
      <c r="A635" s="8">
        <v>2010.9580000000001</v>
      </c>
      <c r="B635" s="7">
        <v>13.9</v>
      </c>
    </row>
    <row r="636" spans="1:2">
      <c r="A636" s="8">
        <v>2010.9849999999999</v>
      </c>
      <c r="B636" s="7">
        <v>16.600000000000001</v>
      </c>
    </row>
    <row r="637" spans="1:2">
      <c r="A637" s="8">
        <v>2011.0119999999999</v>
      </c>
      <c r="B637" s="7">
        <v>13.9</v>
      </c>
    </row>
    <row r="638" spans="1:2">
      <c r="A638" s="8">
        <v>2011.039</v>
      </c>
      <c r="B638" s="7">
        <v>14</v>
      </c>
    </row>
    <row r="639" spans="1:2">
      <c r="A639" s="8">
        <v>2011.066</v>
      </c>
      <c r="B639" s="7">
        <v>15.6</v>
      </c>
    </row>
    <row r="640" spans="1:2">
      <c r="A640" s="8">
        <v>2011.0930000000001</v>
      </c>
      <c r="B640" s="7">
        <v>14.9</v>
      </c>
    </row>
    <row r="641" spans="1:2">
      <c r="A641" s="8">
        <v>2011.1210000000001</v>
      </c>
      <c r="B641" s="7">
        <v>14.4</v>
      </c>
    </row>
    <row r="642" spans="1:2">
      <c r="A642" s="8">
        <v>2011.1479999999999</v>
      </c>
      <c r="B642" s="7">
        <v>14.6</v>
      </c>
    </row>
    <row r="643" spans="1:2">
      <c r="A643" s="8">
        <v>2011.175</v>
      </c>
      <c r="B643" s="7">
        <v>15.2</v>
      </c>
    </row>
    <row r="644" spans="1:2">
      <c r="A644" s="8">
        <v>2011.202</v>
      </c>
      <c r="B644" s="7">
        <v>15.6</v>
      </c>
    </row>
    <row r="645" spans="1:2">
      <c r="A645" s="8">
        <v>2011.229</v>
      </c>
      <c r="B645" s="7">
        <v>12.4</v>
      </c>
    </row>
    <row r="646" spans="1:2">
      <c r="A646" s="8">
        <v>2011.2560000000001</v>
      </c>
      <c r="B646" s="7">
        <v>14.7</v>
      </c>
    </row>
    <row r="647" spans="1:2">
      <c r="A647" s="8">
        <v>2011.2840000000001</v>
      </c>
      <c r="B647" s="7">
        <v>13.8</v>
      </c>
    </row>
    <row r="648" spans="1:2">
      <c r="A648" s="8">
        <v>2011.3109999999999</v>
      </c>
      <c r="B648" s="7">
        <v>13.7</v>
      </c>
    </row>
    <row r="649" spans="1:2">
      <c r="A649" s="8">
        <v>2011.338</v>
      </c>
      <c r="B649" s="7">
        <v>11.2</v>
      </c>
    </row>
    <row r="650" spans="1:2">
      <c r="A650" s="8">
        <v>2011.365</v>
      </c>
      <c r="B650" s="7">
        <v>15.6</v>
      </c>
    </row>
    <row r="651" spans="1:2">
      <c r="A651" s="8">
        <v>2011.3920000000001</v>
      </c>
      <c r="B651" s="7">
        <v>16.7</v>
      </c>
    </row>
    <row r="652" spans="1:2">
      <c r="A652" s="8">
        <v>2011.4190000000001</v>
      </c>
      <c r="B652" s="7">
        <v>16.899999999999999</v>
      </c>
    </row>
    <row r="653" spans="1:2">
      <c r="A653" s="8">
        <v>2011.4469999999999</v>
      </c>
      <c r="B653" s="7">
        <v>18.2</v>
      </c>
    </row>
    <row r="654" spans="1:2">
      <c r="A654" s="8">
        <v>2011.4739999999999</v>
      </c>
      <c r="B654" s="7">
        <v>20.8</v>
      </c>
    </row>
    <row r="655" spans="1:2">
      <c r="A655" s="8">
        <v>2011.501</v>
      </c>
      <c r="B655" s="7">
        <v>18.600000000000001</v>
      </c>
    </row>
    <row r="656" spans="1:2">
      <c r="A656" s="8">
        <v>2011.528</v>
      </c>
      <c r="B656" s="7">
        <v>18</v>
      </c>
    </row>
    <row r="657" spans="1:2">
      <c r="A657" s="8">
        <v>2011.5550000000001</v>
      </c>
      <c r="B657" s="7">
        <v>17.2</v>
      </c>
    </row>
    <row r="658" spans="1:2">
      <c r="A658" s="8">
        <v>2011.5820000000001</v>
      </c>
      <c r="B658" s="7">
        <v>18</v>
      </c>
    </row>
    <row r="659" spans="1:2">
      <c r="A659" s="8">
        <v>2011.61</v>
      </c>
      <c r="B659" s="7">
        <v>20.9</v>
      </c>
    </row>
    <row r="660" spans="1:2">
      <c r="A660" s="8">
        <v>2011.6369999999999</v>
      </c>
      <c r="B660" s="7">
        <v>21.2</v>
      </c>
    </row>
    <row r="661" spans="1:2">
      <c r="A661" s="8">
        <v>2011.664</v>
      </c>
      <c r="B661" s="7">
        <v>20.9</v>
      </c>
    </row>
    <row r="662" spans="1:2">
      <c r="A662" s="8">
        <v>2011.691</v>
      </c>
      <c r="B662" s="7">
        <v>18.8</v>
      </c>
    </row>
    <row r="663" spans="1:2">
      <c r="A663" s="8">
        <v>2011.7180000000001</v>
      </c>
      <c r="B663" s="7">
        <v>17.8</v>
      </c>
    </row>
    <row r="664" spans="1:2">
      <c r="A664" s="8">
        <v>2011.7449999999999</v>
      </c>
      <c r="B664" s="7">
        <v>19.8</v>
      </c>
    </row>
    <row r="665" spans="1:2">
      <c r="A665" s="8">
        <v>2011.7729999999999</v>
      </c>
      <c r="B665" s="7">
        <v>21.1</v>
      </c>
    </row>
    <row r="666" spans="1:2">
      <c r="A666" s="8">
        <v>2011.8</v>
      </c>
      <c r="B666" s="7">
        <v>23</v>
      </c>
    </row>
    <row r="667" spans="1:2">
      <c r="A667" s="8">
        <v>2011.827</v>
      </c>
      <c r="B667" s="7">
        <v>18.100000000000001</v>
      </c>
    </row>
    <row r="668" spans="1:2">
      <c r="A668" s="8">
        <v>2011.854</v>
      </c>
      <c r="B668" s="7">
        <v>17.3</v>
      </c>
    </row>
    <row r="669" spans="1:2">
      <c r="A669" s="8">
        <v>2011.8810000000001</v>
      </c>
      <c r="B669" s="7">
        <v>18.899999999999999</v>
      </c>
    </row>
    <row r="670" spans="1:2">
      <c r="A670" s="8">
        <v>2011.9079999999999</v>
      </c>
      <c r="B670" s="7">
        <v>23</v>
      </c>
    </row>
    <row r="671" spans="1:2">
      <c r="A671" s="8">
        <v>2011.9359999999999</v>
      </c>
      <c r="B671" s="7">
        <v>22.1</v>
      </c>
    </row>
    <row r="672" spans="1:2">
      <c r="A672" s="8">
        <v>2011.963</v>
      </c>
      <c r="B672" s="7">
        <v>22.9</v>
      </c>
    </row>
    <row r="673" spans="1:2">
      <c r="A673" s="8">
        <v>2011.99</v>
      </c>
      <c r="B673" s="7">
        <v>22.4</v>
      </c>
    </row>
    <row r="674" spans="1:2">
      <c r="A674" s="8">
        <v>2012.0170000000001</v>
      </c>
      <c r="B674" s="7">
        <v>24.5</v>
      </c>
    </row>
    <row r="675" spans="1:2">
      <c r="A675" s="8">
        <v>2012.0440000000001</v>
      </c>
      <c r="B675" s="7">
        <v>24.3</v>
      </c>
    </row>
    <row r="676" spans="1:2">
      <c r="A676" s="8">
        <v>2012.0709999999999</v>
      </c>
      <c r="B676" s="7">
        <v>25.9</v>
      </c>
    </row>
    <row r="677" spans="1:2">
      <c r="A677" s="8">
        <v>2012.098</v>
      </c>
      <c r="B677" s="7">
        <v>25.5</v>
      </c>
    </row>
    <row r="678" spans="1:2">
      <c r="A678" s="8">
        <v>2012.125</v>
      </c>
      <c r="B678" s="7">
        <v>26.1</v>
      </c>
    </row>
    <row r="679" spans="1:2">
      <c r="A679" s="8">
        <v>2012.153</v>
      </c>
      <c r="B679" s="7">
        <v>24.2</v>
      </c>
    </row>
    <row r="680" spans="1:2">
      <c r="A680" s="8">
        <v>2012.18</v>
      </c>
      <c r="B680" s="7">
        <v>23.8</v>
      </c>
    </row>
    <row r="681" spans="1:2">
      <c r="A681" s="8">
        <v>2012.2070000000001</v>
      </c>
      <c r="B681" s="7">
        <v>23.9</v>
      </c>
    </row>
    <row r="682" spans="1:2">
      <c r="A682" s="8">
        <v>2012.2339999999999</v>
      </c>
      <c r="B682" s="7">
        <v>25.6</v>
      </c>
    </row>
    <row r="683" spans="1:2">
      <c r="A683" s="8">
        <v>2012.261</v>
      </c>
      <c r="B683" s="7">
        <v>24</v>
      </c>
    </row>
    <row r="684" spans="1:2">
      <c r="A684" s="8">
        <v>2012.288</v>
      </c>
      <c r="B684" s="7">
        <v>24.5</v>
      </c>
    </row>
    <row r="685" spans="1:2">
      <c r="A685" s="8">
        <v>2012.3150000000001</v>
      </c>
      <c r="B685" s="7">
        <v>24.3</v>
      </c>
    </row>
    <row r="686" spans="1:2">
      <c r="A686" s="8">
        <v>2012.3420000000001</v>
      </c>
      <c r="B686" s="7">
        <v>24.9</v>
      </c>
    </row>
    <row r="687" spans="1:2">
      <c r="A687" s="8">
        <v>2012.3689999999999</v>
      </c>
      <c r="B687" s="7">
        <v>26.5</v>
      </c>
    </row>
    <row r="688" spans="1:2">
      <c r="A688" s="8">
        <v>2012.396</v>
      </c>
      <c r="B688" s="7">
        <v>26</v>
      </c>
    </row>
    <row r="689" spans="1:2">
      <c r="A689" s="8">
        <v>2012.423</v>
      </c>
      <c r="B689" s="7">
        <v>25.9</v>
      </c>
    </row>
    <row r="690" spans="1:2">
      <c r="A690" s="8">
        <v>2012.451</v>
      </c>
      <c r="B690" s="7">
        <v>30.4</v>
      </c>
    </row>
    <row r="691" spans="1:2">
      <c r="A691" s="8">
        <v>2012.4780000000001</v>
      </c>
      <c r="B691" s="7">
        <v>28.9</v>
      </c>
    </row>
    <row r="692" spans="1:2">
      <c r="A692" s="8">
        <v>2012.5050000000001</v>
      </c>
      <c r="B692" s="7">
        <v>28.6</v>
      </c>
    </row>
    <row r="693" spans="1:2">
      <c r="A693" s="8">
        <v>2012.5319999999999</v>
      </c>
      <c r="B693" s="7">
        <v>31.9</v>
      </c>
    </row>
    <row r="694" spans="1:2">
      <c r="A694" s="8">
        <v>2012.559</v>
      </c>
      <c r="B694" s="7">
        <v>33.200000000000003</v>
      </c>
    </row>
    <row r="695" spans="1:2">
      <c r="A695" s="8">
        <v>2012.586</v>
      </c>
      <c r="B695" s="7">
        <v>30.9</v>
      </c>
    </row>
    <row r="696" spans="1:2">
      <c r="A696" s="8">
        <v>2012.6130000000001</v>
      </c>
      <c r="B696" s="7">
        <v>30.8</v>
      </c>
    </row>
    <row r="697" spans="1:2">
      <c r="A697" s="8">
        <v>2012.64</v>
      </c>
      <c r="B697" s="7">
        <v>26.3</v>
      </c>
    </row>
    <row r="698" spans="1:2">
      <c r="A698" s="8">
        <v>2012.6669999999999</v>
      </c>
      <c r="B698" s="7">
        <v>30.1</v>
      </c>
    </row>
    <row r="699" spans="1:2">
      <c r="A699" s="8">
        <v>2012.694</v>
      </c>
      <c r="B699" s="7">
        <v>28.5</v>
      </c>
    </row>
    <row r="700" spans="1:2">
      <c r="A700" s="8">
        <v>2012.721</v>
      </c>
      <c r="B700" s="7">
        <v>31.7</v>
      </c>
    </row>
    <row r="701" spans="1:2">
      <c r="A701" s="8">
        <v>2012.748</v>
      </c>
      <c r="B701" s="7">
        <v>31.4</v>
      </c>
    </row>
    <row r="702" spans="1:2">
      <c r="A702" s="8">
        <v>2012.7760000000001</v>
      </c>
      <c r="B702" s="7">
        <v>32.299999999999997</v>
      </c>
    </row>
    <row r="703" spans="1:2">
      <c r="A703" s="8">
        <v>2012.8030000000001</v>
      </c>
      <c r="B703" s="7">
        <v>29.4</v>
      </c>
    </row>
    <row r="704" spans="1:2">
      <c r="A704" s="8">
        <v>2012.83</v>
      </c>
      <c r="B704" s="7">
        <v>29.5</v>
      </c>
    </row>
    <row r="705" spans="1:2">
      <c r="A705" s="8">
        <v>2012.857</v>
      </c>
      <c r="B705" s="7">
        <v>31.1</v>
      </c>
    </row>
    <row r="706" spans="1:2">
      <c r="A706" s="8">
        <v>2012.884</v>
      </c>
      <c r="B706" s="7">
        <v>31</v>
      </c>
    </row>
    <row r="707" spans="1:2">
      <c r="A707" s="8">
        <v>2012.9110000000001</v>
      </c>
      <c r="B707" s="7">
        <v>30.2</v>
      </c>
    </row>
    <row r="708" spans="1:2">
      <c r="A708" s="8">
        <v>2012.9380000000001</v>
      </c>
      <c r="B708" s="7">
        <v>33.6</v>
      </c>
    </row>
    <row r="709" spans="1:2">
      <c r="A709" s="8">
        <v>2012.9649999999999</v>
      </c>
      <c r="B709" s="7">
        <v>30.9</v>
      </c>
    </row>
    <row r="710" spans="1:2">
      <c r="A710" s="8">
        <v>2012.992</v>
      </c>
      <c r="B710" s="7">
        <v>31.9</v>
      </c>
    </row>
    <row r="711" spans="1:2">
      <c r="A711" s="8">
        <v>2013.019</v>
      </c>
      <c r="B711" s="7">
        <v>31.9</v>
      </c>
    </row>
    <row r="712" spans="1:2">
      <c r="A712" s="8">
        <v>2013.047</v>
      </c>
      <c r="B712" s="7">
        <v>31.6</v>
      </c>
    </row>
    <row r="713" spans="1:2">
      <c r="A713" s="8">
        <v>2013.0740000000001</v>
      </c>
      <c r="B713" s="7">
        <v>33.9</v>
      </c>
    </row>
    <row r="714" spans="1:2">
      <c r="A714" s="8">
        <v>2013.1010000000001</v>
      </c>
      <c r="B714" s="7">
        <v>33</v>
      </c>
    </row>
    <row r="715" spans="1:2">
      <c r="A715" s="8">
        <v>2013.1279999999999</v>
      </c>
      <c r="B715" s="7">
        <v>31.2</v>
      </c>
    </row>
    <row r="716" spans="1:2">
      <c r="A716" s="8">
        <v>2013.155</v>
      </c>
      <c r="B716" s="7">
        <v>33.1</v>
      </c>
    </row>
    <row r="717" spans="1:2">
      <c r="A717" s="8">
        <v>2013.182</v>
      </c>
      <c r="B717" s="7">
        <v>34.5</v>
      </c>
    </row>
    <row r="718" spans="1:2">
      <c r="A718" s="8">
        <v>2013.21</v>
      </c>
      <c r="B718" s="7">
        <v>32.200000000000003</v>
      </c>
    </row>
    <row r="719" spans="1:2">
      <c r="A719" s="8">
        <v>2013.232</v>
      </c>
      <c r="B719" s="7">
        <v>29.6</v>
      </c>
    </row>
    <row r="720" spans="1:2">
      <c r="A720" s="8">
        <v>2013.269</v>
      </c>
      <c r="B720" s="7">
        <v>32.299999999999997</v>
      </c>
    </row>
    <row r="721" spans="1:2">
      <c r="A721" s="8">
        <v>2013.2909999999999</v>
      </c>
      <c r="B721" s="7">
        <v>28.9</v>
      </c>
    </row>
    <row r="722" spans="1:2">
      <c r="A722" s="8">
        <v>2013.318</v>
      </c>
      <c r="B722" s="7">
        <v>32</v>
      </c>
    </row>
    <row r="723" spans="1:2">
      <c r="A723" s="8">
        <v>2013.345</v>
      </c>
      <c r="B723" s="7">
        <v>32.6</v>
      </c>
    </row>
    <row r="724" spans="1:2">
      <c r="A724" s="8">
        <v>2013.373</v>
      </c>
      <c r="B724" s="7">
        <v>30.5</v>
      </c>
    </row>
    <row r="725" spans="1:2">
      <c r="A725" s="8">
        <v>2013.4</v>
      </c>
      <c r="B725" s="7">
        <v>29.2</v>
      </c>
    </row>
    <row r="726" spans="1:2">
      <c r="A726" s="8">
        <v>2013.4269999999999</v>
      </c>
      <c r="B726" s="7">
        <v>29.6</v>
      </c>
    </row>
    <row r="727" spans="1:2">
      <c r="A727" s="8">
        <v>2013.454</v>
      </c>
      <c r="B727" s="7">
        <v>29.1</v>
      </c>
    </row>
    <row r="728" spans="1:2">
      <c r="A728" s="8">
        <v>2013.481</v>
      </c>
      <c r="B728" s="7">
        <v>30.9</v>
      </c>
    </row>
    <row r="729" spans="1:2">
      <c r="A729" s="8">
        <v>2013.508</v>
      </c>
      <c r="B729" s="7">
        <v>29.4</v>
      </c>
    </row>
    <row r="730" spans="1:2">
      <c r="A730" s="8">
        <v>2013.5360000000001</v>
      </c>
      <c r="B730" s="7">
        <v>29.2</v>
      </c>
    </row>
    <row r="731" spans="1:2">
      <c r="A731" s="8">
        <v>2013.5630000000001</v>
      </c>
      <c r="B731" s="7">
        <v>31</v>
      </c>
    </row>
    <row r="732" spans="1:2">
      <c r="A732" s="8">
        <v>2013.59</v>
      </c>
      <c r="B732" s="7">
        <v>30.5</v>
      </c>
    </row>
    <row r="733" spans="1:2">
      <c r="A733" s="8">
        <v>2013.617</v>
      </c>
      <c r="B733" s="7">
        <v>25.7</v>
      </c>
    </row>
    <row r="734" spans="1:2">
      <c r="A734" s="8">
        <v>2013.644</v>
      </c>
      <c r="B734" s="7">
        <v>27.2</v>
      </c>
    </row>
    <row r="735" spans="1:2">
      <c r="A735" s="8">
        <v>2013.6679999999999</v>
      </c>
      <c r="B735" s="7">
        <v>28.6</v>
      </c>
    </row>
    <row r="736" spans="1:2">
      <c r="A736" s="8">
        <v>2013.7049999999999</v>
      </c>
      <c r="B736" s="7">
        <v>27.3</v>
      </c>
    </row>
    <row r="737" spans="1:2">
      <c r="A737" s="8">
        <v>2013.7260000000001</v>
      </c>
      <c r="B737" s="7">
        <v>28.4</v>
      </c>
    </row>
    <row r="738" spans="1:2">
      <c r="A738" s="8">
        <v>2013.7529999999999</v>
      </c>
      <c r="B738" s="7">
        <v>29.1</v>
      </c>
    </row>
    <row r="739" spans="1:2">
      <c r="A739" s="8">
        <v>2013.78</v>
      </c>
      <c r="B739" s="7">
        <v>29.2</v>
      </c>
    </row>
    <row r="740" spans="1:2">
      <c r="A740" s="8">
        <v>2013.807</v>
      </c>
      <c r="B740" s="7">
        <v>32.5</v>
      </c>
    </row>
    <row r="741" spans="1:2">
      <c r="A741" s="8">
        <v>2013.8340000000001</v>
      </c>
      <c r="B741" s="7">
        <v>33.799999999999997</v>
      </c>
    </row>
    <row r="742" spans="1:2">
      <c r="A742" s="8">
        <v>2013.8620000000001</v>
      </c>
      <c r="B742" s="7">
        <v>32.700000000000003</v>
      </c>
    </row>
    <row r="743" spans="1:2">
      <c r="A743" s="8">
        <v>2013.8889999999999</v>
      </c>
      <c r="B743" s="7">
        <v>31.3</v>
      </c>
    </row>
    <row r="744" spans="1:2">
      <c r="A744" s="8">
        <v>2013.9159999999999</v>
      </c>
      <c r="B744" s="7">
        <v>31.3</v>
      </c>
    </row>
    <row r="745" spans="1:2">
      <c r="A745" s="8">
        <v>2013.943</v>
      </c>
      <c r="B745" s="7">
        <v>28.3</v>
      </c>
    </row>
    <row r="746" spans="1:2">
      <c r="A746" s="8">
        <v>2013.97</v>
      </c>
      <c r="B746" s="7">
        <v>30.1</v>
      </c>
    </row>
    <row r="747" spans="1:2">
      <c r="A747" s="8">
        <v>2013.9970000000001</v>
      </c>
      <c r="B747" s="7">
        <v>31.7</v>
      </c>
    </row>
    <row r="748" spans="1:2">
      <c r="A748" s="8">
        <v>2014.0250000000001</v>
      </c>
      <c r="B748" s="7">
        <v>31.7</v>
      </c>
    </row>
    <row r="749" spans="1:2">
      <c r="A749" s="8">
        <v>2014.0519999999999</v>
      </c>
      <c r="B749" s="7">
        <v>32.6</v>
      </c>
    </row>
    <row r="750" spans="1:2">
      <c r="A750" s="8">
        <v>2014.079</v>
      </c>
      <c r="B750" s="7">
        <v>31.8</v>
      </c>
    </row>
    <row r="751" spans="1:2">
      <c r="A751" s="8">
        <v>2014.106</v>
      </c>
      <c r="B751" s="7">
        <v>33.200000000000003</v>
      </c>
    </row>
    <row r="752" spans="1:2">
      <c r="A752" s="8">
        <v>2014.133</v>
      </c>
      <c r="B752" s="7">
        <v>35.6</v>
      </c>
    </row>
    <row r="753" spans="1:2">
      <c r="A753" s="8">
        <v>2014.16</v>
      </c>
      <c r="B753" s="7">
        <v>35.700000000000003</v>
      </c>
    </row>
    <row r="754" spans="1:2">
      <c r="A754" s="8">
        <v>2014.1880000000001</v>
      </c>
      <c r="B754" s="7">
        <v>35.4</v>
      </c>
    </row>
    <row r="755" spans="1:2">
      <c r="A755" s="8">
        <v>2014.2149999999999</v>
      </c>
      <c r="B755" s="7">
        <v>34.5</v>
      </c>
    </row>
    <row r="756" spans="1:2">
      <c r="A756" s="8">
        <v>2014.242</v>
      </c>
      <c r="B756" s="7">
        <v>34</v>
      </c>
    </row>
    <row r="757" spans="1:2">
      <c r="A757" s="8">
        <v>2014.269</v>
      </c>
      <c r="B757" s="7">
        <v>33.6</v>
      </c>
    </row>
    <row r="758" spans="1:2">
      <c r="A758" s="8">
        <v>2014.296</v>
      </c>
      <c r="B758" s="7">
        <v>33.6</v>
      </c>
    </row>
    <row r="759" spans="1:2">
      <c r="A759" s="8">
        <v>2014.3230000000001</v>
      </c>
      <c r="B759" s="7">
        <v>31.1</v>
      </c>
    </row>
    <row r="760" spans="1:2">
      <c r="A760" s="8">
        <v>2014.3510000000001</v>
      </c>
      <c r="B760" s="7">
        <v>31.1</v>
      </c>
    </row>
    <row r="761" spans="1:2">
      <c r="A761" s="8">
        <v>2014.3779999999999</v>
      </c>
      <c r="B761" s="7">
        <v>31.3</v>
      </c>
    </row>
    <row r="762" spans="1:2">
      <c r="A762" s="8">
        <v>2014.405</v>
      </c>
      <c r="B762" s="7">
        <v>32.700000000000003</v>
      </c>
    </row>
    <row r="763" spans="1:2">
      <c r="A763" s="8">
        <v>2014.432</v>
      </c>
      <c r="B763" s="7">
        <v>32.5</v>
      </c>
    </row>
    <row r="764" spans="1:2">
      <c r="A764" s="8">
        <v>2014.4590000000001</v>
      </c>
      <c r="B764" s="7">
        <v>34</v>
      </c>
    </row>
    <row r="765" spans="1:2">
      <c r="A765" s="8">
        <v>2014.4860000000001</v>
      </c>
      <c r="B765" s="7">
        <v>35.4</v>
      </c>
    </row>
    <row r="766" spans="1:2">
      <c r="A766" s="8">
        <v>2014.5139999999999</v>
      </c>
      <c r="B766" s="7">
        <v>36.299999999999997</v>
      </c>
    </row>
    <row r="767" spans="1:2">
      <c r="A767" s="8">
        <v>2014.5409999999999</v>
      </c>
      <c r="B767" s="7">
        <v>36</v>
      </c>
    </row>
    <row r="768" spans="1:2">
      <c r="A768" s="8">
        <v>2014.568</v>
      </c>
      <c r="B768" s="7">
        <v>33.299999999999997</v>
      </c>
    </row>
    <row r="769" spans="1:2">
      <c r="A769" s="8">
        <v>2014.595</v>
      </c>
      <c r="B769" s="7">
        <v>35.5</v>
      </c>
    </row>
    <row r="770" spans="1:2">
      <c r="A770" s="8">
        <v>2014.6220000000001</v>
      </c>
      <c r="B770" s="7">
        <v>37</v>
      </c>
    </row>
    <row r="771" spans="1:2">
      <c r="A771" s="8">
        <v>2014.6489999999999</v>
      </c>
      <c r="B771" s="7">
        <v>37.1</v>
      </c>
    </row>
    <row r="772" spans="1:2">
      <c r="A772" s="8">
        <v>2014.6769999999999</v>
      </c>
      <c r="B772" s="7">
        <v>35.200000000000003</v>
      </c>
    </row>
    <row r="773" spans="1:2">
      <c r="A773" s="8">
        <v>2014.704</v>
      </c>
      <c r="B773" s="7">
        <v>35.700000000000003</v>
      </c>
    </row>
    <row r="774" spans="1:2">
      <c r="A774" s="8">
        <v>2014.731</v>
      </c>
      <c r="B774" s="7">
        <v>33</v>
      </c>
    </row>
    <row r="775" spans="1:2">
      <c r="A775" s="8">
        <v>2014.758</v>
      </c>
      <c r="B775" s="7">
        <v>34.9</v>
      </c>
    </row>
    <row r="776" spans="1:2">
      <c r="A776" s="8">
        <v>2014.7850000000001</v>
      </c>
      <c r="B776" s="7">
        <v>38.200000000000003</v>
      </c>
    </row>
    <row r="777" spans="1:2">
      <c r="A777" s="8">
        <v>2014.8119999999999</v>
      </c>
      <c r="B777" s="7">
        <v>37.6</v>
      </c>
    </row>
    <row r="778" spans="1:2">
      <c r="A778" s="8">
        <v>2014.84</v>
      </c>
      <c r="B778" s="7">
        <v>35.1</v>
      </c>
    </row>
    <row r="779" spans="1:2">
      <c r="A779" s="8">
        <v>2014.867</v>
      </c>
      <c r="B779" s="7">
        <v>34.700000000000003</v>
      </c>
    </row>
    <row r="780" spans="1:2">
      <c r="A780" s="8">
        <v>2014.894</v>
      </c>
      <c r="B780" s="7">
        <v>31.5</v>
      </c>
    </row>
    <row r="781" spans="1:2">
      <c r="A781" s="8">
        <v>2014.921</v>
      </c>
      <c r="B781" s="7">
        <v>33.700000000000003</v>
      </c>
    </row>
    <row r="782" spans="1:2">
      <c r="A782" s="8">
        <v>2014.9480000000001</v>
      </c>
      <c r="B782" s="7">
        <v>42.1</v>
      </c>
    </row>
    <row r="783" spans="1:2">
      <c r="A783" s="8">
        <v>2014.9760000000001</v>
      </c>
      <c r="B783" s="7">
        <v>38.799999999999997</v>
      </c>
    </row>
    <row r="784" spans="1:2">
      <c r="A784" s="8">
        <v>2015.0029999999999</v>
      </c>
      <c r="B784" s="7">
        <v>34.700000000000003</v>
      </c>
    </row>
    <row r="785" spans="1:2">
      <c r="A785" s="8">
        <v>2015.03</v>
      </c>
      <c r="B785" s="7">
        <v>38.4</v>
      </c>
    </row>
    <row r="786" spans="1:2">
      <c r="A786" s="8">
        <v>2015.057</v>
      </c>
      <c r="B786" s="7">
        <v>38.4</v>
      </c>
    </row>
    <row r="787" spans="1:2">
      <c r="A787" s="8">
        <v>2015.0840000000001</v>
      </c>
      <c r="B787" s="7">
        <v>41.2</v>
      </c>
    </row>
    <row r="788" spans="1:2">
      <c r="A788" s="8">
        <v>2015.1110000000001</v>
      </c>
      <c r="B788" s="7">
        <v>41.3</v>
      </c>
    </row>
    <row r="789" spans="1:2">
      <c r="A789" s="8">
        <v>2015.1379999999999</v>
      </c>
      <c r="B789" s="7">
        <v>44</v>
      </c>
    </row>
    <row r="790" spans="1:2">
      <c r="A790" s="8">
        <v>2015.1659999999999</v>
      </c>
      <c r="B790" s="7">
        <v>43.2</v>
      </c>
    </row>
    <row r="791" spans="1:2">
      <c r="A791" s="8">
        <v>2015.193</v>
      </c>
      <c r="B791" s="7">
        <v>41.6</v>
      </c>
    </row>
    <row r="792" spans="1:2">
      <c r="A792" s="8">
        <v>2015.22</v>
      </c>
      <c r="B792" s="7">
        <v>40.5</v>
      </c>
    </row>
    <row r="793" spans="1:2">
      <c r="A793" s="8">
        <v>2015.2470000000001</v>
      </c>
      <c r="B793" s="7">
        <v>42.2</v>
      </c>
    </row>
    <row r="794" spans="1:2">
      <c r="A794" s="8">
        <v>2015.2739999999999</v>
      </c>
      <c r="B794" s="7">
        <v>43.2</v>
      </c>
    </row>
    <row r="795" spans="1:2">
      <c r="A795" s="8">
        <v>2015.3009999999999</v>
      </c>
      <c r="B795" s="7">
        <v>43.1</v>
      </c>
    </row>
    <row r="796" spans="1:2">
      <c r="A796" s="8">
        <v>2015.329</v>
      </c>
      <c r="B796" s="7">
        <v>42.3</v>
      </c>
    </row>
    <row r="797" spans="1:2">
      <c r="A797" s="8">
        <v>2015.356</v>
      </c>
      <c r="B797" s="7">
        <v>40.799999999999997</v>
      </c>
    </row>
    <row r="798" spans="1:2">
      <c r="A798" s="8">
        <v>2015.383</v>
      </c>
      <c r="B798" s="7">
        <v>39.799999999999997</v>
      </c>
    </row>
    <row r="799" spans="1:2">
      <c r="A799" s="8">
        <v>2015.41</v>
      </c>
      <c r="B799" s="7">
        <v>42.8</v>
      </c>
    </row>
    <row r="800" spans="1:2">
      <c r="A800" s="8">
        <v>2015.4369999999999</v>
      </c>
      <c r="B800" s="7">
        <v>43.7</v>
      </c>
    </row>
    <row r="801" spans="1:2">
      <c r="A801" s="8">
        <v>2015.4639999999999</v>
      </c>
      <c r="B801" s="7">
        <v>45</v>
      </c>
    </row>
    <row r="802" spans="1:2">
      <c r="A802" s="8">
        <v>2015.492</v>
      </c>
      <c r="B802" s="7">
        <v>46.1</v>
      </c>
    </row>
    <row r="803" spans="1:2">
      <c r="A803" s="8">
        <v>2015.519</v>
      </c>
      <c r="B803" s="7">
        <v>44.1</v>
      </c>
    </row>
    <row r="804" spans="1:2">
      <c r="A804" s="8">
        <v>2015.546</v>
      </c>
      <c r="B804" s="7">
        <v>44.9</v>
      </c>
    </row>
    <row r="805" spans="1:2">
      <c r="A805" s="8">
        <v>2015.5730000000001</v>
      </c>
      <c r="B805" s="7">
        <v>45</v>
      </c>
    </row>
    <row r="806" spans="1:2">
      <c r="A806" s="8">
        <v>2015.6</v>
      </c>
      <c r="B806" s="7">
        <v>47.3</v>
      </c>
    </row>
    <row r="807" spans="1:2">
      <c r="A807" s="8">
        <v>2015.627</v>
      </c>
      <c r="B807" s="7">
        <v>44.9</v>
      </c>
    </row>
    <row r="808" spans="1:2">
      <c r="A808" s="8">
        <v>2015.655</v>
      </c>
      <c r="B808" s="7">
        <v>49.4</v>
      </c>
    </row>
    <row r="809" spans="1:2">
      <c r="A809" s="8">
        <v>2015.682</v>
      </c>
      <c r="B809" s="7">
        <v>49.5</v>
      </c>
    </row>
    <row r="810" spans="1:2">
      <c r="A810" s="8">
        <v>2015.7090000000001</v>
      </c>
      <c r="B810" s="7">
        <v>47.3</v>
      </c>
    </row>
    <row r="811" spans="1:2">
      <c r="A811" s="8">
        <v>2015.7360000000001</v>
      </c>
      <c r="B811" s="7">
        <v>47.8</v>
      </c>
    </row>
    <row r="812" spans="1:2">
      <c r="A812" s="8">
        <v>2015.7629999999999</v>
      </c>
      <c r="B812" s="7">
        <v>49.3</v>
      </c>
    </row>
    <row r="813" spans="1:2">
      <c r="A813" s="8">
        <v>2015.79</v>
      </c>
      <c r="B813" s="7">
        <v>50</v>
      </c>
    </row>
    <row r="814" spans="1:2">
      <c r="A814" s="8">
        <v>2015.818</v>
      </c>
      <c r="B814" s="7">
        <v>51.7</v>
      </c>
    </row>
    <row r="815" spans="1:2">
      <c r="A815" s="8">
        <v>2015.845</v>
      </c>
      <c r="B815" s="7">
        <v>48.4</v>
      </c>
    </row>
    <row r="816" spans="1:2">
      <c r="A816" s="8">
        <v>2015.8720000000001</v>
      </c>
      <c r="B816" s="7">
        <v>45</v>
      </c>
    </row>
    <row r="817" spans="1:2">
      <c r="A817" s="8">
        <v>2015.8989999999999</v>
      </c>
      <c r="B817" s="7">
        <v>48.2</v>
      </c>
    </row>
    <row r="818" spans="1:2">
      <c r="A818" s="8">
        <v>2015.9259999999999</v>
      </c>
      <c r="B818" s="7">
        <v>47.7</v>
      </c>
    </row>
    <row r="819" spans="1:2">
      <c r="A819" s="8">
        <v>2015.953</v>
      </c>
      <c r="B819" s="7">
        <v>46</v>
      </c>
    </row>
    <row r="820" spans="1:2">
      <c r="A820" s="8">
        <v>2015.981</v>
      </c>
      <c r="B820" s="7">
        <v>45.9</v>
      </c>
    </row>
    <row r="821" spans="1:2">
      <c r="A821" s="8">
        <v>2016.008</v>
      </c>
      <c r="B821" s="7">
        <v>42.7</v>
      </c>
    </row>
    <row r="822" spans="1:2">
      <c r="A822" s="8">
        <v>2016.0350000000001</v>
      </c>
      <c r="B822" s="7">
        <v>47.5</v>
      </c>
    </row>
    <row r="823" spans="1:2">
      <c r="A823" s="8">
        <v>2016.0619999999999</v>
      </c>
      <c r="B823" s="7">
        <v>51.5</v>
      </c>
    </row>
    <row r="824" spans="1:2">
      <c r="A824" s="8">
        <v>2016.0889999999999</v>
      </c>
      <c r="B824" s="7">
        <v>47.5</v>
      </c>
    </row>
    <row r="825" spans="1:2">
      <c r="A825" s="8">
        <v>2016.116</v>
      </c>
      <c r="B825" s="7">
        <v>50.6</v>
      </c>
    </row>
    <row r="826" spans="1:2">
      <c r="A826" s="8">
        <v>2016.1220000000001</v>
      </c>
      <c r="B826" s="7">
        <v>47.6</v>
      </c>
    </row>
    <row r="827" spans="1:2">
      <c r="A827" s="8">
        <v>2016.143</v>
      </c>
      <c r="B827" s="7">
        <v>46.9</v>
      </c>
    </row>
    <row r="828" spans="1:2">
      <c r="A828" s="8">
        <v>2016.17</v>
      </c>
      <c r="B828" s="7">
        <v>47.3</v>
      </c>
    </row>
    <row r="829" spans="1:2">
      <c r="A829" s="8">
        <v>2016.1949999999999</v>
      </c>
      <c r="B829" s="7">
        <v>46.2</v>
      </c>
    </row>
    <row r="830" spans="1:2">
      <c r="A830" s="8">
        <v>2016.2239999999999</v>
      </c>
      <c r="B830" s="7">
        <v>50</v>
      </c>
    </row>
    <row r="831" spans="1:2">
      <c r="A831" s="8">
        <v>2016.252</v>
      </c>
      <c r="B831" s="7">
        <v>48.4</v>
      </c>
    </row>
    <row r="832" spans="1:2">
      <c r="A832" s="8">
        <v>2016.279</v>
      </c>
      <c r="B832" s="7">
        <v>48.7</v>
      </c>
    </row>
    <row r="833" spans="1:2">
      <c r="A833" s="8">
        <v>2016.306</v>
      </c>
      <c r="B833" s="7">
        <v>47.2</v>
      </c>
    </row>
    <row r="834" spans="1:2">
      <c r="A834" s="8">
        <v>2016.3330000000001</v>
      </c>
      <c r="B834" s="7">
        <v>46.4</v>
      </c>
    </row>
    <row r="835" spans="1:2">
      <c r="A835" s="8">
        <v>2016.36</v>
      </c>
      <c r="B835" s="7">
        <v>45.8</v>
      </c>
    </row>
    <row r="836" spans="1:2">
      <c r="A836" s="8">
        <v>2016.3869999999999</v>
      </c>
      <c r="B836" s="7">
        <v>46.1</v>
      </c>
    </row>
    <row r="837" spans="1:2">
      <c r="A837" s="8">
        <v>2016.414</v>
      </c>
      <c r="B837" s="7">
        <v>49</v>
      </c>
    </row>
    <row r="838" spans="1:2">
      <c r="A838" s="8">
        <v>2016.441</v>
      </c>
      <c r="B838" s="7">
        <v>48.6</v>
      </c>
    </row>
    <row r="839" spans="1:2">
      <c r="A839" s="8">
        <v>2016.4680000000001</v>
      </c>
      <c r="B839" s="7">
        <v>49.9</v>
      </c>
    </row>
    <row r="840" spans="1:2">
      <c r="A840" s="8">
        <v>2016.4949999999999</v>
      </c>
      <c r="B840" s="7">
        <v>47.9</v>
      </c>
    </row>
    <row r="841" spans="1:2">
      <c r="A841" s="8">
        <v>2016.5219999999999</v>
      </c>
      <c r="B841" s="7">
        <v>46.9</v>
      </c>
    </row>
    <row r="842" spans="1:2">
      <c r="A842" s="8">
        <v>2016.55</v>
      </c>
      <c r="B842" s="7">
        <v>46.8</v>
      </c>
    </row>
    <row r="843" spans="1:2">
      <c r="A843" s="8">
        <v>2016.577</v>
      </c>
      <c r="B843" s="7">
        <v>44.6</v>
      </c>
    </row>
    <row r="844" spans="1:2">
      <c r="A844" s="8">
        <v>2016.604</v>
      </c>
      <c r="B844" s="7">
        <v>44</v>
      </c>
    </row>
    <row r="845" spans="1:2">
      <c r="A845" s="8">
        <v>2016.6310000000001</v>
      </c>
      <c r="B845" s="7">
        <v>42.7</v>
      </c>
    </row>
    <row r="846" spans="1:2">
      <c r="A846" s="8">
        <v>2016.6579999999999</v>
      </c>
      <c r="B846" s="7">
        <v>46.3</v>
      </c>
    </row>
    <row r="847" spans="1:2">
      <c r="A847" s="8">
        <v>2016.6849999999999</v>
      </c>
      <c r="B847" s="7">
        <v>46.3</v>
      </c>
    </row>
    <row r="848" spans="1:2">
      <c r="A848" s="8">
        <v>2016.712</v>
      </c>
      <c r="B848" s="7">
        <v>46.8</v>
      </c>
    </row>
    <row r="849" spans="1:2">
      <c r="A849" s="8">
        <v>2016.739</v>
      </c>
      <c r="B849" s="7">
        <v>44.5</v>
      </c>
    </row>
    <row r="850" spans="1:2">
      <c r="A850" s="8">
        <v>2016.7660000000001</v>
      </c>
      <c r="B850" s="7">
        <v>43.1</v>
      </c>
    </row>
    <row r="851" spans="1:2">
      <c r="A851" s="8">
        <v>2016.7929999999999</v>
      </c>
      <c r="B851" s="7">
        <v>45.7</v>
      </c>
    </row>
    <row r="852" spans="1:2">
      <c r="A852" s="8">
        <v>2016.8209999999999</v>
      </c>
      <c r="B852" s="7">
        <v>46.3</v>
      </c>
    </row>
    <row r="853" spans="1:2">
      <c r="A853" s="8">
        <v>2016.848</v>
      </c>
      <c r="B853" s="7">
        <v>47.8</v>
      </c>
    </row>
    <row r="854" spans="1:2">
      <c r="A854" s="8">
        <v>2016.875</v>
      </c>
      <c r="B854" s="7">
        <v>48.6</v>
      </c>
    </row>
    <row r="855" spans="1:2">
      <c r="A855" s="8">
        <v>2016.902</v>
      </c>
      <c r="B855" s="7">
        <v>52.4</v>
      </c>
    </row>
    <row r="856" spans="1:2">
      <c r="A856" s="8">
        <v>2016.9280000000001</v>
      </c>
      <c r="B856" s="7">
        <v>49.7</v>
      </c>
    </row>
    <row r="857" spans="1:2">
      <c r="A857" s="8">
        <v>2016.9559999999999</v>
      </c>
      <c r="B857" s="7">
        <v>47.5</v>
      </c>
    </row>
    <row r="858" spans="1:2">
      <c r="A858" s="8">
        <v>2016.9829999999999</v>
      </c>
      <c r="B858" s="7">
        <v>46.6</v>
      </c>
    </row>
    <row r="859" spans="1:2">
      <c r="A859" s="8">
        <v>2017.01</v>
      </c>
      <c r="B859" s="7">
        <v>46.3</v>
      </c>
    </row>
    <row r="860" spans="1:2">
      <c r="A860" s="8">
        <v>2017.037</v>
      </c>
      <c r="B860" s="7">
        <v>47.3</v>
      </c>
    </row>
    <row r="861" spans="1:2">
      <c r="A861" s="8">
        <v>2017.0650000000001</v>
      </c>
      <c r="B861" s="7">
        <v>46</v>
      </c>
    </row>
    <row r="862" spans="1:2">
      <c r="A862" s="8">
        <v>2017.0920000000001</v>
      </c>
      <c r="B862" s="7">
        <v>44.6</v>
      </c>
    </row>
    <row r="863" spans="1:2">
      <c r="A863" s="8">
        <v>2017.1189999999999</v>
      </c>
      <c r="B863" s="7">
        <v>44</v>
      </c>
    </row>
    <row r="864" spans="1:2">
      <c r="A864" s="8">
        <v>2017.146</v>
      </c>
      <c r="B864" s="7">
        <v>45</v>
      </c>
    </row>
    <row r="865" spans="1:2">
      <c r="A865" s="8">
        <v>2017.173</v>
      </c>
      <c r="B865" s="7">
        <v>46.2</v>
      </c>
    </row>
    <row r="866" spans="1:2">
      <c r="A866" s="8">
        <v>2017.2</v>
      </c>
      <c r="B866" s="7">
        <v>46.6</v>
      </c>
    </row>
    <row r="867" spans="1:2">
      <c r="A867" s="8">
        <v>2017.2270000000001</v>
      </c>
      <c r="B867" s="7">
        <v>48.1</v>
      </c>
    </row>
    <row r="868" spans="1:2">
      <c r="A868" s="8">
        <v>2017.2550000000001</v>
      </c>
      <c r="B868" s="7">
        <v>50</v>
      </c>
    </row>
    <row r="869" spans="1:2">
      <c r="A869" s="8">
        <v>2017.2819999999999</v>
      </c>
      <c r="B869" s="7">
        <v>48.3</v>
      </c>
    </row>
    <row r="870" spans="1:2">
      <c r="A870" s="8">
        <v>2017.309</v>
      </c>
      <c r="B870" s="7">
        <v>47.8</v>
      </c>
    </row>
    <row r="871" spans="1:2">
      <c r="A871" s="8">
        <v>2017.336</v>
      </c>
      <c r="B871" s="7">
        <v>47.1</v>
      </c>
    </row>
    <row r="872" spans="1:2">
      <c r="A872" s="8">
        <v>2017.3630000000001</v>
      </c>
      <c r="B872" s="7">
        <v>47.8</v>
      </c>
    </row>
    <row r="873" spans="1:2">
      <c r="A873" s="8">
        <v>2017.39</v>
      </c>
      <c r="B873" s="7">
        <v>44.4</v>
      </c>
    </row>
    <row r="874" spans="1:2">
      <c r="A874" s="8">
        <v>2017.4179999999999</v>
      </c>
      <c r="B874" s="7">
        <v>47.7</v>
      </c>
    </row>
    <row r="875" spans="1:2">
      <c r="A875" s="8">
        <v>2017.4449999999999</v>
      </c>
      <c r="B875" s="7">
        <v>47.1</v>
      </c>
    </row>
    <row r="876" spans="1:2">
      <c r="A876" s="8">
        <v>2017.472</v>
      </c>
      <c r="B876" s="7">
        <v>46.6</v>
      </c>
    </row>
    <row r="877" spans="1:2">
      <c r="A877" s="8">
        <v>2017.499</v>
      </c>
      <c r="B877" s="7">
        <v>47</v>
      </c>
    </row>
    <row r="878" spans="1:2">
      <c r="A878" s="8">
        <v>2017.5260000000001</v>
      </c>
      <c r="B878" s="7">
        <v>48.2</v>
      </c>
    </row>
    <row r="879" spans="1:2">
      <c r="A879" s="8">
        <v>2017.5540000000001</v>
      </c>
      <c r="B879" s="7">
        <v>47.8</v>
      </c>
    </row>
    <row r="880" spans="1:2">
      <c r="A880" s="8">
        <v>2017.5809999999999</v>
      </c>
      <c r="B880" s="7">
        <v>51.8</v>
      </c>
    </row>
    <row r="881" spans="1:2">
      <c r="A881" s="8">
        <v>2017.6079999999999</v>
      </c>
      <c r="B881" s="7">
        <v>49.6</v>
      </c>
    </row>
    <row r="882" spans="1:2">
      <c r="A882" s="8">
        <v>2017.635</v>
      </c>
      <c r="B882" s="7">
        <v>48.6</v>
      </c>
    </row>
    <row r="883" spans="1:2">
      <c r="A883" s="8">
        <v>2017.662</v>
      </c>
      <c r="B883" s="7">
        <v>48.9</v>
      </c>
    </row>
    <row r="884" spans="1:2">
      <c r="A884" s="8">
        <v>2017.6890000000001</v>
      </c>
      <c r="B884" s="7">
        <v>51.3</v>
      </c>
    </row>
    <row r="885" spans="1:2">
      <c r="A885" s="8">
        <v>2017.7170000000001</v>
      </c>
      <c r="B885" s="7">
        <v>50.6</v>
      </c>
    </row>
    <row r="886" spans="1:2">
      <c r="A886" s="8">
        <v>2017.7439999999999</v>
      </c>
      <c r="B886" s="7">
        <v>47.9</v>
      </c>
    </row>
    <row r="887" spans="1:2">
      <c r="A887" s="8">
        <v>2017.771</v>
      </c>
      <c r="B887" s="7">
        <v>47.6</v>
      </c>
    </row>
    <row r="888" spans="1:2">
      <c r="A888" s="8">
        <v>2017.798</v>
      </c>
      <c r="B888" s="7">
        <v>48.9</v>
      </c>
    </row>
    <row r="889" spans="1:2">
      <c r="A889" s="8">
        <v>2017.825</v>
      </c>
      <c r="B889" s="7">
        <v>50.8</v>
      </c>
    </row>
    <row r="890" spans="1:2">
      <c r="A890" s="8">
        <v>2017.8520000000001</v>
      </c>
      <c r="B890" s="7">
        <v>51.1</v>
      </c>
    </row>
    <row r="891" spans="1:2">
      <c r="A891" s="8">
        <v>2017.8789999999999</v>
      </c>
      <c r="B891" s="7">
        <v>52.6</v>
      </c>
    </row>
    <row r="892" spans="1:2">
      <c r="A892" s="8">
        <v>2017.9069999999999</v>
      </c>
      <c r="B892" s="7">
        <v>54</v>
      </c>
    </row>
    <row r="893" spans="1:2">
      <c r="A893" s="8">
        <v>2017.934</v>
      </c>
      <c r="B893" s="7">
        <v>52.5</v>
      </c>
    </row>
    <row r="894" spans="1:2">
      <c r="A894" s="8">
        <v>2017.961</v>
      </c>
      <c r="B894" s="7">
        <v>53.1</v>
      </c>
    </row>
    <row r="895" spans="1:2">
      <c r="A895" s="8">
        <v>2017.9880000000001</v>
      </c>
      <c r="B895" s="7">
        <v>50.9</v>
      </c>
    </row>
    <row r="896" spans="1:2">
      <c r="A896" s="8">
        <v>2018.0139999999999</v>
      </c>
      <c r="B896" s="7">
        <v>51.2</v>
      </c>
    </row>
  </sheetData>
  <pageMargins left="0.7" right="0.7" top="0.78740157499999996" bottom="0.78740157499999996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Meereshoehe</vt:lpstr>
      <vt:lpstr>ElNino</vt:lpstr>
      <vt:lpstr>Korrelation</vt:lpstr>
      <vt:lpstr>Korrelation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Antonius Warmeling</dc:creator>
  <cp:lastModifiedBy>AW</cp:lastModifiedBy>
  <dcterms:created xsi:type="dcterms:W3CDTF">2025-12-20T08:27:16Z</dcterms:created>
  <dcterms:modified xsi:type="dcterms:W3CDTF">2026-05-24T09:38:42Z</dcterms:modified>
</cp:coreProperties>
</file>